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Klaus\Desktop\"/>
    </mc:Choice>
  </mc:AlternateContent>
  <xr:revisionPtr revIDLastSave="0" documentId="13_ncr:1_{F3ABC5AC-C70E-44B7-845B-775C26E3CE2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Ergebnisse" sheetId="1" r:id="rId1"/>
    <sheet name="Ebersbach" sheetId="2" r:id="rId2"/>
    <sheet name="Moritzburg" sheetId="3" r:id="rId3"/>
    <sheet name="Radeburg" sheetId="4" r:id="rId4"/>
    <sheet name="Schönfeld" sheetId="5" r:id="rId5"/>
    <sheet name="Thiendorf" sheetId="6" r:id="rId6"/>
  </sheets>
  <definedNames>
    <definedName name="_xlnm.Print_Area" localSheetId="1">Ebersbach!$A$1:$BS$14</definedName>
    <definedName name="_xlnm.Print_Area" localSheetId="0">Ergebnisse!$A$1:$BS$45</definedName>
    <definedName name="_xlnm.Print_Area" localSheetId="2">Moritzburg!$A$1:$BS$13</definedName>
    <definedName name="_xlnm.Print_Area" localSheetId="3">Radeburg!$A$1:$BS$14</definedName>
    <definedName name="_xlnm.Print_Area" localSheetId="4">Schönfeld!$A$1:$BS$9</definedName>
    <definedName name="_xlnm.Print_Area" localSheetId="5">Thiendorf!$A$1:$BS$11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5" l="1"/>
  <c r="R2" i="5"/>
  <c r="V2" i="5"/>
  <c r="X2" i="5"/>
  <c r="AB2" i="5"/>
  <c r="AD2" i="5"/>
  <c r="AH2" i="5"/>
  <c r="AJ2" i="5"/>
  <c r="AN2" i="5"/>
  <c r="AP2" i="5"/>
  <c r="AT2" i="5"/>
  <c r="AV2" i="5"/>
  <c r="BB2" i="5"/>
  <c r="BF2" i="5"/>
  <c r="BH2" i="5"/>
  <c r="BL2" i="5"/>
  <c r="BN2" i="5"/>
  <c r="BR2" i="5"/>
  <c r="BT2" i="5"/>
  <c r="P3" i="5"/>
  <c r="R3" i="5"/>
  <c r="V3" i="5"/>
  <c r="X3" i="5"/>
  <c r="AB3" i="5"/>
  <c r="AD3" i="5"/>
  <c r="AH3" i="5"/>
  <c r="AJ3" i="5"/>
  <c r="AN3" i="5"/>
  <c r="AP3" i="5"/>
  <c r="AT3" i="5"/>
  <c r="AV3" i="5"/>
  <c r="BB3" i="5"/>
  <c r="BF3" i="5"/>
  <c r="BH3" i="5"/>
  <c r="BL3" i="5"/>
  <c r="BN3" i="5"/>
  <c r="BR3" i="5"/>
  <c r="BT3" i="5"/>
  <c r="P4" i="5"/>
  <c r="R4" i="5"/>
  <c r="V4" i="5"/>
  <c r="X4" i="5"/>
  <c r="AB4" i="5"/>
  <c r="AD4" i="5"/>
  <c r="AH4" i="5"/>
  <c r="AJ4" i="5"/>
  <c r="AN4" i="5"/>
  <c r="AP4" i="5"/>
  <c r="AT4" i="5"/>
  <c r="AV4" i="5"/>
  <c r="BB4" i="5"/>
  <c r="BF4" i="5"/>
  <c r="BH4" i="5"/>
  <c r="BL4" i="5"/>
  <c r="BN4" i="5"/>
  <c r="BR4" i="5"/>
  <c r="BT4" i="5"/>
  <c r="P5" i="5"/>
  <c r="R5" i="5"/>
  <c r="V5" i="5"/>
  <c r="X5" i="5"/>
  <c r="AB5" i="5"/>
  <c r="AD5" i="5"/>
  <c r="AH5" i="5"/>
  <c r="AJ5" i="5"/>
  <c r="AN5" i="5"/>
  <c r="AP5" i="5"/>
  <c r="AT5" i="5"/>
  <c r="AV5" i="5"/>
  <c r="BB5" i="5"/>
  <c r="BF5" i="5"/>
  <c r="BH5" i="5"/>
  <c r="BL5" i="5"/>
  <c r="BN5" i="5"/>
  <c r="BR5" i="5"/>
  <c r="BT5" i="5"/>
  <c r="P6" i="5"/>
  <c r="R6" i="5"/>
  <c r="V6" i="5"/>
  <c r="X6" i="5"/>
  <c r="AB6" i="5"/>
  <c r="AD6" i="5"/>
  <c r="AH6" i="5"/>
  <c r="AJ6" i="5"/>
  <c r="AN6" i="5"/>
  <c r="AP6" i="5"/>
  <c r="AT6" i="5"/>
  <c r="AV6" i="5"/>
  <c r="BB6" i="5"/>
  <c r="BF6" i="5"/>
  <c r="BH6" i="5"/>
  <c r="BL6" i="5"/>
  <c r="BN6" i="5"/>
  <c r="BR6" i="5"/>
  <c r="BT6" i="5"/>
  <c r="BS9" i="6"/>
  <c r="BQ9" i="6"/>
  <c r="BM9" i="6"/>
  <c r="BK9" i="6"/>
  <c r="BG9" i="6"/>
  <c r="BE9" i="6"/>
  <c r="BA9" i="6"/>
  <c r="BA10" i="6" s="1"/>
  <c r="AU9" i="6"/>
  <c r="AS9" i="6"/>
  <c r="AO9" i="6"/>
  <c r="AM9" i="6"/>
  <c r="AI9" i="6"/>
  <c r="AG9" i="6"/>
  <c r="AC9" i="6"/>
  <c r="AA9" i="6"/>
  <c r="W9" i="6"/>
  <c r="U9" i="6"/>
  <c r="Q9" i="6"/>
  <c r="O9" i="6"/>
  <c r="L9" i="6"/>
  <c r="K9" i="6"/>
  <c r="J9" i="6"/>
  <c r="I9" i="6"/>
  <c r="H9" i="6"/>
  <c r="G9" i="6"/>
  <c r="BT8" i="6"/>
  <c r="BR8" i="6"/>
  <c r="BN8" i="6"/>
  <c r="BL8" i="6"/>
  <c r="BH8" i="6"/>
  <c r="BF8" i="6"/>
  <c r="BB8" i="6"/>
  <c r="AV8" i="6"/>
  <c r="AT8" i="6"/>
  <c r="AP8" i="6"/>
  <c r="AN8" i="6"/>
  <c r="AJ8" i="6"/>
  <c r="AH8" i="6"/>
  <c r="AD8" i="6"/>
  <c r="AB8" i="6"/>
  <c r="X8" i="6"/>
  <c r="V8" i="6"/>
  <c r="R8" i="6"/>
  <c r="P8" i="6"/>
  <c r="BT7" i="6"/>
  <c r="BR7" i="6"/>
  <c r="BN7" i="6"/>
  <c r="BL7" i="6"/>
  <c r="BH7" i="6"/>
  <c r="BF7" i="6"/>
  <c r="BB7" i="6"/>
  <c r="AV7" i="6"/>
  <c r="AT7" i="6"/>
  <c r="AP7" i="6"/>
  <c r="AN7" i="6"/>
  <c r="AJ7" i="6"/>
  <c r="AH7" i="6"/>
  <c r="AD7" i="6"/>
  <c r="AB7" i="6"/>
  <c r="X7" i="6"/>
  <c r="V7" i="6"/>
  <c r="R7" i="6"/>
  <c r="P7" i="6"/>
  <c r="BT6" i="6"/>
  <c r="BR6" i="6"/>
  <c r="BN6" i="6"/>
  <c r="BL6" i="6"/>
  <c r="BH6" i="6"/>
  <c r="BF6" i="6"/>
  <c r="BB6" i="6"/>
  <c r="AV6" i="6"/>
  <c r="AT6" i="6"/>
  <c r="AP6" i="6"/>
  <c r="AN6" i="6"/>
  <c r="AJ6" i="6"/>
  <c r="AH6" i="6"/>
  <c r="AD6" i="6"/>
  <c r="AB6" i="6"/>
  <c r="X6" i="6"/>
  <c r="V6" i="6"/>
  <c r="R6" i="6"/>
  <c r="P6" i="6"/>
  <c r="BT5" i="6"/>
  <c r="BR5" i="6"/>
  <c r="BN5" i="6"/>
  <c r="BL5" i="6"/>
  <c r="BH5" i="6"/>
  <c r="BF5" i="6"/>
  <c r="BB5" i="6"/>
  <c r="AV5" i="6"/>
  <c r="AT5" i="6"/>
  <c r="AP5" i="6"/>
  <c r="AN5" i="6"/>
  <c r="AJ5" i="6"/>
  <c r="AH5" i="6"/>
  <c r="AD5" i="6"/>
  <c r="AB5" i="6"/>
  <c r="X5" i="6"/>
  <c r="V5" i="6"/>
  <c r="R5" i="6"/>
  <c r="P5" i="6"/>
  <c r="BT4" i="6"/>
  <c r="BR4" i="6"/>
  <c r="BN4" i="6"/>
  <c r="BL4" i="6"/>
  <c r="BH4" i="6"/>
  <c r="BF4" i="6"/>
  <c r="BB4" i="6"/>
  <c r="AV4" i="6"/>
  <c r="AT4" i="6"/>
  <c r="AP4" i="6"/>
  <c r="AN4" i="6"/>
  <c r="AJ4" i="6"/>
  <c r="AH4" i="6"/>
  <c r="AD4" i="6"/>
  <c r="AB4" i="6"/>
  <c r="X4" i="6"/>
  <c r="V4" i="6"/>
  <c r="R4" i="6"/>
  <c r="P4" i="6"/>
  <c r="BT3" i="6"/>
  <c r="BR3" i="6"/>
  <c r="BN3" i="6"/>
  <c r="BL3" i="6"/>
  <c r="BH3" i="6"/>
  <c r="BF3" i="6"/>
  <c r="BB3" i="6"/>
  <c r="AV3" i="6"/>
  <c r="AT3" i="6"/>
  <c r="AP3" i="6"/>
  <c r="AN3" i="6"/>
  <c r="AJ3" i="6"/>
  <c r="AH3" i="6"/>
  <c r="AD3" i="6"/>
  <c r="AB3" i="6"/>
  <c r="X3" i="6"/>
  <c r="V3" i="6"/>
  <c r="R3" i="6"/>
  <c r="P3" i="6"/>
  <c r="BT2" i="6"/>
  <c r="BR2" i="6"/>
  <c r="BN2" i="6"/>
  <c r="BL2" i="6"/>
  <c r="BH2" i="6"/>
  <c r="BF2" i="6"/>
  <c r="BB2" i="6"/>
  <c r="AV2" i="6"/>
  <c r="AT2" i="6"/>
  <c r="AP2" i="6"/>
  <c r="AN2" i="6"/>
  <c r="AJ2" i="6"/>
  <c r="AH2" i="6"/>
  <c r="AD2" i="6"/>
  <c r="AB2" i="6"/>
  <c r="X2" i="6"/>
  <c r="V2" i="6"/>
  <c r="R2" i="6"/>
  <c r="P2" i="6"/>
  <c r="BS7" i="5"/>
  <c r="BQ7" i="5"/>
  <c r="BM7" i="5"/>
  <c r="BK7" i="5"/>
  <c r="BG7" i="5"/>
  <c r="BE7" i="5"/>
  <c r="BA7" i="5"/>
  <c r="BA8" i="5" s="1"/>
  <c r="AU7" i="5"/>
  <c r="AS7" i="5"/>
  <c r="AO7" i="5"/>
  <c r="AM7" i="5"/>
  <c r="AM8" i="5" s="1"/>
  <c r="AI7" i="5"/>
  <c r="AG7" i="5"/>
  <c r="AC7" i="5"/>
  <c r="AA7" i="5"/>
  <c r="AA8" i="5" s="1"/>
  <c r="W7" i="5"/>
  <c r="U7" i="5"/>
  <c r="Q7" i="5"/>
  <c r="O7" i="5"/>
  <c r="O8" i="5" s="1"/>
  <c r="L7" i="5"/>
  <c r="K7" i="5"/>
  <c r="J7" i="5"/>
  <c r="I7" i="5"/>
  <c r="H7" i="5"/>
  <c r="G7" i="5"/>
  <c r="BS12" i="4"/>
  <c r="BQ12" i="4"/>
  <c r="BM12" i="4"/>
  <c r="BM13" i="4" s="1"/>
  <c r="BK12" i="4"/>
  <c r="BG12" i="4"/>
  <c r="BE12" i="4"/>
  <c r="BA12" i="4"/>
  <c r="AU12" i="4"/>
  <c r="AS12" i="4"/>
  <c r="AO12" i="4"/>
  <c r="AO13" i="4" s="1"/>
  <c r="AM12" i="4"/>
  <c r="AI12" i="4"/>
  <c r="AG12" i="4"/>
  <c r="AC12" i="4"/>
  <c r="AC13" i="4" s="1"/>
  <c r="AA12" i="4"/>
  <c r="W12" i="4"/>
  <c r="U12" i="4"/>
  <c r="Q12" i="4"/>
  <c r="Q13" i="4" s="1"/>
  <c r="O12" i="4"/>
  <c r="L12" i="4"/>
  <c r="K12" i="4"/>
  <c r="J12" i="4"/>
  <c r="J13" i="4" s="1"/>
  <c r="I12" i="4"/>
  <c r="I13" i="4" s="1"/>
  <c r="H12" i="4"/>
  <c r="H13" i="4" s="1"/>
  <c r="G12" i="4"/>
  <c r="BT11" i="4"/>
  <c r="BR11" i="4"/>
  <c r="BN11" i="4"/>
  <c r="BL11" i="4"/>
  <c r="BH11" i="4"/>
  <c r="BF11" i="4"/>
  <c r="BB11" i="4"/>
  <c r="AV11" i="4"/>
  <c r="AT11" i="4"/>
  <c r="AP11" i="4"/>
  <c r="AN11" i="4"/>
  <c r="AJ11" i="4"/>
  <c r="AH11" i="4"/>
  <c r="AD11" i="4"/>
  <c r="AB11" i="4"/>
  <c r="X11" i="4"/>
  <c r="V11" i="4"/>
  <c r="R11" i="4"/>
  <c r="P11" i="4"/>
  <c r="BT10" i="4"/>
  <c r="BR10" i="4"/>
  <c r="BN10" i="4"/>
  <c r="BL10" i="4"/>
  <c r="BH10" i="4"/>
  <c r="BF10" i="4"/>
  <c r="BB10" i="4"/>
  <c r="AV10" i="4"/>
  <c r="AT10" i="4"/>
  <c r="AP10" i="4"/>
  <c r="AN10" i="4"/>
  <c r="AJ10" i="4"/>
  <c r="AH10" i="4"/>
  <c r="AD10" i="4"/>
  <c r="AB10" i="4"/>
  <c r="X10" i="4"/>
  <c r="V10" i="4"/>
  <c r="R10" i="4"/>
  <c r="P10" i="4"/>
  <c r="BT9" i="4"/>
  <c r="BR9" i="4"/>
  <c r="BN9" i="4"/>
  <c r="BL9" i="4"/>
  <c r="BH9" i="4"/>
  <c r="BF9" i="4"/>
  <c r="BB9" i="4"/>
  <c r="AV9" i="4"/>
  <c r="AT9" i="4"/>
  <c r="AP9" i="4"/>
  <c r="AN9" i="4"/>
  <c r="AJ9" i="4"/>
  <c r="AH9" i="4"/>
  <c r="AD9" i="4"/>
  <c r="AB9" i="4"/>
  <c r="X9" i="4"/>
  <c r="V9" i="4"/>
  <c r="R9" i="4"/>
  <c r="P9" i="4"/>
  <c r="BT8" i="4"/>
  <c r="BR8" i="4"/>
  <c r="BN8" i="4"/>
  <c r="BL8" i="4"/>
  <c r="BH8" i="4"/>
  <c r="BF8" i="4"/>
  <c r="BB8" i="4"/>
  <c r="AV8" i="4"/>
  <c r="AT8" i="4"/>
  <c r="AP8" i="4"/>
  <c r="AN8" i="4"/>
  <c r="AJ8" i="4"/>
  <c r="AH8" i="4"/>
  <c r="AD8" i="4"/>
  <c r="AB8" i="4"/>
  <c r="X8" i="4"/>
  <c r="V8" i="4"/>
  <c r="R8" i="4"/>
  <c r="P8" i="4"/>
  <c r="BT7" i="4"/>
  <c r="BR7" i="4"/>
  <c r="BN7" i="4"/>
  <c r="BL7" i="4"/>
  <c r="BH7" i="4"/>
  <c r="BF7" i="4"/>
  <c r="BB7" i="4"/>
  <c r="AV7" i="4"/>
  <c r="AT7" i="4"/>
  <c r="AP7" i="4"/>
  <c r="AN7" i="4"/>
  <c r="AJ7" i="4"/>
  <c r="AH7" i="4"/>
  <c r="AD7" i="4"/>
  <c r="AB7" i="4"/>
  <c r="X7" i="4"/>
  <c r="V7" i="4"/>
  <c r="R7" i="4"/>
  <c r="P7" i="4"/>
  <c r="BT6" i="4"/>
  <c r="BR6" i="4"/>
  <c r="BN6" i="4"/>
  <c r="BL6" i="4"/>
  <c r="BH6" i="4"/>
  <c r="BF6" i="4"/>
  <c r="BB6" i="4"/>
  <c r="AV6" i="4"/>
  <c r="AT6" i="4"/>
  <c r="AP6" i="4"/>
  <c r="AN6" i="4"/>
  <c r="AJ6" i="4"/>
  <c r="AH6" i="4"/>
  <c r="AD6" i="4"/>
  <c r="AB6" i="4"/>
  <c r="X6" i="4"/>
  <c r="V6" i="4"/>
  <c r="R6" i="4"/>
  <c r="P6" i="4"/>
  <c r="BT5" i="4"/>
  <c r="BR5" i="4"/>
  <c r="BN5" i="4"/>
  <c r="BL5" i="4"/>
  <c r="BH5" i="4"/>
  <c r="BF5" i="4"/>
  <c r="BB5" i="4"/>
  <c r="AV5" i="4"/>
  <c r="AT5" i="4"/>
  <c r="AP5" i="4"/>
  <c r="AN5" i="4"/>
  <c r="AJ5" i="4"/>
  <c r="AH5" i="4"/>
  <c r="AD5" i="4"/>
  <c r="AB5" i="4"/>
  <c r="X5" i="4"/>
  <c r="V5" i="4"/>
  <c r="R5" i="4"/>
  <c r="P5" i="4"/>
  <c r="BT4" i="4"/>
  <c r="BR4" i="4"/>
  <c r="BN4" i="4"/>
  <c r="BL4" i="4"/>
  <c r="BH4" i="4"/>
  <c r="BF4" i="4"/>
  <c r="BB4" i="4"/>
  <c r="AV4" i="4"/>
  <c r="AT4" i="4"/>
  <c r="AP4" i="4"/>
  <c r="AN4" i="4"/>
  <c r="AJ4" i="4"/>
  <c r="AH4" i="4"/>
  <c r="AD4" i="4"/>
  <c r="AB4" i="4"/>
  <c r="X4" i="4"/>
  <c r="V4" i="4"/>
  <c r="R4" i="4"/>
  <c r="P4" i="4"/>
  <c r="BT3" i="4"/>
  <c r="BR3" i="4"/>
  <c r="BN3" i="4"/>
  <c r="BL3" i="4"/>
  <c r="BH3" i="4"/>
  <c r="BF3" i="4"/>
  <c r="BB3" i="4"/>
  <c r="AV3" i="4"/>
  <c r="AT3" i="4"/>
  <c r="AP3" i="4"/>
  <c r="AN3" i="4"/>
  <c r="AJ3" i="4"/>
  <c r="AH3" i="4"/>
  <c r="AD3" i="4"/>
  <c r="AB3" i="4"/>
  <c r="X3" i="4"/>
  <c r="V3" i="4"/>
  <c r="R3" i="4"/>
  <c r="P3" i="4"/>
  <c r="BT2" i="4"/>
  <c r="BR2" i="4"/>
  <c r="BN2" i="4"/>
  <c r="BL2" i="4"/>
  <c r="BH2" i="4"/>
  <c r="BF2" i="4"/>
  <c r="BB2" i="4"/>
  <c r="AV2" i="4"/>
  <c r="AT2" i="4"/>
  <c r="AP2" i="4"/>
  <c r="AN2" i="4"/>
  <c r="AJ2" i="4"/>
  <c r="AH2" i="4"/>
  <c r="AD2" i="4"/>
  <c r="AB2" i="4"/>
  <c r="X2" i="4"/>
  <c r="V2" i="4"/>
  <c r="R2" i="4"/>
  <c r="P2" i="4"/>
  <c r="BS11" i="3"/>
  <c r="BQ11" i="3"/>
  <c r="BM11" i="3"/>
  <c r="BM12" i="3" s="1"/>
  <c r="BK11" i="3"/>
  <c r="BG11" i="3"/>
  <c r="BE11" i="3"/>
  <c r="BA11" i="3"/>
  <c r="BA12" i="3" s="1"/>
  <c r="AU11" i="3"/>
  <c r="AS11" i="3"/>
  <c r="AO11" i="3"/>
  <c r="AM11" i="3"/>
  <c r="AM12" i="3" s="1"/>
  <c r="AI11" i="3"/>
  <c r="AG11" i="3"/>
  <c r="AC11" i="3"/>
  <c r="AA11" i="3"/>
  <c r="AA12" i="3" s="1"/>
  <c r="W11" i="3"/>
  <c r="U11" i="3"/>
  <c r="Q11" i="3"/>
  <c r="O11" i="3"/>
  <c r="O12" i="3" s="1"/>
  <c r="L11" i="3"/>
  <c r="K11" i="3"/>
  <c r="J11" i="3"/>
  <c r="I11" i="3"/>
  <c r="I12" i="3" s="1"/>
  <c r="H11" i="3"/>
  <c r="H12" i="3" s="1"/>
  <c r="G11" i="3"/>
  <c r="BT10" i="3"/>
  <c r="BR10" i="3"/>
  <c r="BN10" i="3"/>
  <c r="BL10" i="3"/>
  <c r="BH10" i="3"/>
  <c r="BF10" i="3"/>
  <c r="BB10" i="3"/>
  <c r="AV10" i="3"/>
  <c r="AT10" i="3"/>
  <c r="AP10" i="3"/>
  <c r="AN10" i="3"/>
  <c r="AJ10" i="3"/>
  <c r="AH10" i="3"/>
  <c r="AD10" i="3"/>
  <c r="AB10" i="3"/>
  <c r="X10" i="3"/>
  <c r="V10" i="3"/>
  <c r="R10" i="3"/>
  <c r="P10" i="3"/>
  <c r="BT9" i="3"/>
  <c r="BR9" i="3"/>
  <c r="BN9" i="3"/>
  <c r="BL9" i="3"/>
  <c r="BH9" i="3"/>
  <c r="BF9" i="3"/>
  <c r="BB9" i="3"/>
  <c r="AV9" i="3"/>
  <c r="AT9" i="3"/>
  <c r="AP9" i="3"/>
  <c r="AN9" i="3"/>
  <c r="AJ9" i="3"/>
  <c r="AH9" i="3"/>
  <c r="AD9" i="3"/>
  <c r="AB9" i="3"/>
  <c r="X9" i="3"/>
  <c r="V9" i="3"/>
  <c r="R9" i="3"/>
  <c r="P9" i="3"/>
  <c r="BT8" i="3"/>
  <c r="BR8" i="3"/>
  <c r="BN8" i="3"/>
  <c r="BL8" i="3"/>
  <c r="BH8" i="3"/>
  <c r="BF8" i="3"/>
  <c r="BB8" i="3"/>
  <c r="AV8" i="3"/>
  <c r="AT8" i="3"/>
  <c r="AP8" i="3"/>
  <c r="AN8" i="3"/>
  <c r="AJ8" i="3"/>
  <c r="AH8" i="3"/>
  <c r="AD8" i="3"/>
  <c r="AB8" i="3"/>
  <c r="X8" i="3"/>
  <c r="V8" i="3"/>
  <c r="R8" i="3"/>
  <c r="P8" i="3"/>
  <c r="BT7" i="3"/>
  <c r="BR7" i="3"/>
  <c r="BN7" i="3"/>
  <c r="BL7" i="3"/>
  <c r="BH7" i="3"/>
  <c r="BF7" i="3"/>
  <c r="BB7" i="3"/>
  <c r="AV7" i="3"/>
  <c r="AT7" i="3"/>
  <c r="AP7" i="3"/>
  <c r="AN7" i="3"/>
  <c r="AJ7" i="3"/>
  <c r="AH7" i="3"/>
  <c r="AD7" i="3"/>
  <c r="AB7" i="3"/>
  <c r="X7" i="3"/>
  <c r="V7" i="3"/>
  <c r="R7" i="3"/>
  <c r="P7" i="3"/>
  <c r="BT6" i="3"/>
  <c r="BR6" i="3"/>
  <c r="BN6" i="3"/>
  <c r="BL6" i="3"/>
  <c r="BH6" i="3"/>
  <c r="BF6" i="3"/>
  <c r="BB6" i="3"/>
  <c r="AV6" i="3"/>
  <c r="AT6" i="3"/>
  <c r="AP6" i="3"/>
  <c r="AN6" i="3"/>
  <c r="AJ6" i="3"/>
  <c r="AH6" i="3"/>
  <c r="AD6" i="3"/>
  <c r="AB6" i="3"/>
  <c r="X6" i="3"/>
  <c r="V6" i="3"/>
  <c r="R6" i="3"/>
  <c r="P6" i="3"/>
  <c r="BT5" i="3"/>
  <c r="BR5" i="3"/>
  <c r="BN5" i="3"/>
  <c r="BL5" i="3"/>
  <c r="BH5" i="3"/>
  <c r="BF5" i="3"/>
  <c r="BB5" i="3"/>
  <c r="AV5" i="3"/>
  <c r="AT5" i="3"/>
  <c r="AP5" i="3"/>
  <c r="AN5" i="3"/>
  <c r="AJ5" i="3"/>
  <c r="AH5" i="3"/>
  <c r="AD5" i="3"/>
  <c r="AB5" i="3"/>
  <c r="X5" i="3"/>
  <c r="V5" i="3"/>
  <c r="R5" i="3"/>
  <c r="P5" i="3"/>
  <c r="BT4" i="3"/>
  <c r="BR4" i="3"/>
  <c r="BN4" i="3"/>
  <c r="BL4" i="3"/>
  <c r="BH4" i="3"/>
  <c r="BF4" i="3"/>
  <c r="BB4" i="3"/>
  <c r="AV4" i="3"/>
  <c r="AT4" i="3"/>
  <c r="AP4" i="3"/>
  <c r="AN4" i="3"/>
  <c r="AJ4" i="3"/>
  <c r="AH4" i="3"/>
  <c r="AD4" i="3"/>
  <c r="AB4" i="3"/>
  <c r="X4" i="3"/>
  <c r="V4" i="3"/>
  <c r="R4" i="3"/>
  <c r="P4" i="3"/>
  <c r="BT3" i="3"/>
  <c r="BR3" i="3"/>
  <c r="BN3" i="3"/>
  <c r="BL3" i="3"/>
  <c r="BH3" i="3"/>
  <c r="BF3" i="3"/>
  <c r="BB3" i="3"/>
  <c r="AV3" i="3"/>
  <c r="AT3" i="3"/>
  <c r="AP3" i="3"/>
  <c r="AN3" i="3"/>
  <c r="AJ3" i="3"/>
  <c r="AH3" i="3"/>
  <c r="AD3" i="3"/>
  <c r="AB3" i="3"/>
  <c r="X3" i="3"/>
  <c r="V3" i="3"/>
  <c r="R3" i="3"/>
  <c r="P3" i="3"/>
  <c r="BT2" i="3"/>
  <c r="BR2" i="3"/>
  <c r="BN2" i="3"/>
  <c r="BL2" i="3"/>
  <c r="BH2" i="3"/>
  <c r="BF2" i="3"/>
  <c r="BB2" i="3"/>
  <c r="AV2" i="3"/>
  <c r="AT2" i="3"/>
  <c r="AP2" i="3"/>
  <c r="AN2" i="3"/>
  <c r="AJ2" i="3"/>
  <c r="AH2" i="3"/>
  <c r="AD2" i="3"/>
  <c r="AB2" i="3"/>
  <c r="X2" i="3"/>
  <c r="V2" i="3"/>
  <c r="R2" i="3"/>
  <c r="P2" i="3"/>
  <c r="BS12" i="2"/>
  <c r="BQ12" i="2"/>
  <c r="BM12" i="2"/>
  <c r="BM13" i="2" s="1"/>
  <c r="BK12" i="2"/>
  <c r="BK13" i="2" s="1"/>
  <c r="BG12" i="2"/>
  <c r="BE12" i="2"/>
  <c r="BA12" i="2"/>
  <c r="BA13" i="2" s="1"/>
  <c r="AU12" i="2"/>
  <c r="AS12" i="2"/>
  <c r="AO12" i="2"/>
  <c r="AM12" i="2"/>
  <c r="AM13" i="2" s="1"/>
  <c r="AI12" i="2"/>
  <c r="AG12" i="2"/>
  <c r="AC12" i="2"/>
  <c r="AA12" i="2"/>
  <c r="AA13" i="2" s="1"/>
  <c r="W12" i="2"/>
  <c r="U12" i="2"/>
  <c r="Q12" i="2"/>
  <c r="O12" i="2"/>
  <c r="O13" i="2" s="1"/>
  <c r="L12" i="2"/>
  <c r="K12" i="2"/>
  <c r="J12" i="2"/>
  <c r="I12" i="2"/>
  <c r="I13" i="2" s="1"/>
  <c r="H12" i="2"/>
  <c r="H13" i="2" s="1"/>
  <c r="G12" i="2"/>
  <c r="BT11" i="2"/>
  <c r="BR11" i="2"/>
  <c r="BN11" i="2"/>
  <c r="BL11" i="2"/>
  <c r="BH11" i="2"/>
  <c r="BF11" i="2"/>
  <c r="BB11" i="2"/>
  <c r="AV11" i="2"/>
  <c r="AT11" i="2"/>
  <c r="AP11" i="2"/>
  <c r="AN11" i="2"/>
  <c r="AJ11" i="2"/>
  <c r="AH11" i="2"/>
  <c r="AD11" i="2"/>
  <c r="AB11" i="2"/>
  <c r="X11" i="2"/>
  <c r="V11" i="2"/>
  <c r="R11" i="2"/>
  <c r="P11" i="2"/>
  <c r="BT10" i="2"/>
  <c r="BR10" i="2"/>
  <c r="BN10" i="2"/>
  <c r="BL10" i="2"/>
  <c r="BH10" i="2"/>
  <c r="BF10" i="2"/>
  <c r="BB10" i="2"/>
  <c r="AV10" i="2"/>
  <c r="AT10" i="2"/>
  <c r="AP10" i="2"/>
  <c r="AN10" i="2"/>
  <c r="AJ10" i="2"/>
  <c r="AH10" i="2"/>
  <c r="AD10" i="2"/>
  <c r="AB10" i="2"/>
  <c r="X10" i="2"/>
  <c r="V10" i="2"/>
  <c r="R10" i="2"/>
  <c r="P10" i="2"/>
  <c r="BT9" i="2"/>
  <c r="BR9" i="2"/>
  <c r="BN9" i="2"/>
  <c r="BL9" i="2"/>
  <c r="BH9" i="2"/>
  <c r="BF9" i="2"/>
  <c r="BB9" i="2"/>
  <c r="AV9" i="2"/>
  <c r="AT9" i="2"/>
  <c r="AP9" i="2"/>
  <c r="AN9" i="2"/>
  <c r="AJ9" i="2"/>
  <c r="AH9" i="2"/>
  <c r="AD9" i="2"/>
  <c r="AB9" i="2"/>
  <c r="X9" i="2"/>
  <c r="V9" i="2"/>
  <c r="R9" i="2"/>
  <c r="P9" i="2"/>
  <c r="BT8" i="2"/>
  <c r="BR8" i="2"/>
  <c r="BN8" i="2"/>
  <c r="BL8" i="2"/>
  <c r="BH8" i="2"/>
  <c r="BF8" i="2"/>
  <c r="BB8" i="2"/>
  <c r="AV8" i="2"/>
  <c r="AT8" i="2"/>
  <c r="AP8" i="2"/>
  <c r="AN8" i="2"/>
  <c r="AJ8" i="2"/>
  <c r="AH8" i="2"/>
  <c r="AD8" i="2"/>
  <c r="AB8" i="2"/>
  <c r="X8" i="2"/>
  <c r="V8" i="2"/>
  <c r="R8" i="2"/>
  <c r="P8" i="2"/>
  <c r="BT7" i="2"/>
  <c r="BR7" i="2"/>
  <c r="BN7" i="2"/>
  <c r="BL7" i="2"/>
  <c r="BH7" i="2"/>
  <c r="BF7" i="2"/>
  <c r="BB7" i="2"/>
  <c r="AV7" i="2"/>
  <c r="AT7" i="2"/>
  <c r="AP7" i="2"/>
  <c r="AN7" i="2"/>
  <c r="AJ7" i="2"/>
  <c r="AH7" i="2"/>
  <c r="AD7" i="2"/>
  <c r="AB7" i="2"/>
  <c r="X7" i="2"/>
  <c r="V7" i="2"/>
  <c r="R7" i="2"/>
  <c r="P7" i="2"/>
  <c r="BT6" i="2"/>
  <c r="BR6" i="2"/>
  <c r="BN6" i="2"/>
  <c r="BL6" i="2"/>
  <c r="BH6" i="2"/>
  <c r="BF6" i="2"/>
  <c r="BB6" i="2"/>
  <c r="AV6" i="2"/>
  <c r="AT6" i="2"/>
  <c r="AP6" i="2"/>
  <c r="AN6" i="2"/>
  <c r="AJ6" i="2"/>
  <c r="AH6" i="2"/>
  <c r="AD6" i="2"/>
  <c r="AB6" i="2"/>
  <c r="X6" i="2"/>
  <c r="V6" i="2"/>
  <c r="R6" i="2"/>
  <c r="P6" i="2"/>
  <c r="BT5" i="2"/>
  <c r="BR5" i="2"/>
  <c r="BN5" i="2"/>
  <c r="BL5" i="2"/>
  <c r="BH5" i="2"/>
  <c r="BF5" i="2"/>
  <c r="BB5" i="2"/>
  <c r="AV5" i="2"/>
  <c r="AT5" i="2"/>
  <c r="AP5" i="2"/>
  <c r="AN5" i="2"/>
  <c r="AJ5" i="2"/>
  <c r="AH5" i="2"/>
  <c r="AD5" i="2"/>
  <c r="AB5" i="2"/>
  <c r="X5" i="2"/>
  <c r="V5" i="2"/>
  <c r="R5" i="2"/>
  <c r="P5" i="2"/>
  <c r="BT4" i="2"/>
  <c r="BR4" i="2"/>
  <c r="BN4" i="2"/>
  <c r="BL4" i="2"/>
  <c r="BH4" i="2"/>
  <c r="BF4" i="2"/>
  <c r="BB4" i="2"/>
  <c r="AV4" i="2"/>
  <c r="AT4" i="2"/>
  <c r="AP4" i="2"/>
  <c r="AN4" i="2"/>
  <c r="AJ4" i="2"/>
  <c r="AH4" i="2"/>
  <c r="AD4" i="2"/>
  <c r="AB4" i="2"/>
  <c r="X4" i="2"/>
  <c r="V4" i="2"/>
  <c r="R4" i="2"/>
  <c r="P4" i="2"/>
  <c r="BT3" i="2"/>
  <c r="BR3" i="2"/>
  <c r="BN3" i="2"/>
  <c r="BL3" i="2"/>
  <c r="BH3" i="2"/>
  <c r="BF3" i="2"/>
  <c r="BB3" i="2"/>
  <c r="AV3" i="2"/>
  <c r="AT3" i="2"/>
  <c r="AP3" i="2"/>
  <c r="AN3" i="2"/>
  <c r="AJ3" i="2"/>
  <c r="AH3" i="2"/>
  <c r="AD3" i="2"/>
  <c r="AB3" i="2"/>
  <c r="X3" i="2"/>
  <c r="V3" i="2"/>
  <c r="R3" i="2"/>
  <c r="P3" i="2"/>
  <c r="BT2" i="2"/>
  <c r="BR2" i="2"/>
  <c r="BN2" i="2"/>
  <c r="BL2" i="2"/>
  <c r="BH2" i="2"/>
  <c r="BF2" i="2"/>
  <c r="BB2" i="2"/>
  <c r="AV2" i="2"/>
  <c r="AT2" i="2"/>
  <c r="AP2" i="2"/>
  <c r="AN2" i="2"/>
  <c r="AJ2" i="2"/>
  <c r="AH2" i="2"/>
  <c r="AD2" i="2"/>
  <c r="AB2" i="2"/>
  <c r="X2" i="2"/>
  <c r="V2" i="2"/>
  <c r="R2" i="2"/>
  <c r="P2" i="2"/>
  <c r="P12" i="1"/>
  <c r="R12" i="1"/>
  <c r="V12" i="1"/>
  <c r="X12" i="1"/>
  <c r="AB12" i="1"/>
  <c r="AD12" i="1"/>
  <c r="AH12" i="1"/>
  <c r="AJ12" i="1"/>
  <c r="AN12" i="1"/>
  <c r="AP12" i="1"/>
  <c r="AT12" i="1"/>
  <c r="AV12" i="1"/>
  <c r="BB12" i="1"/>
  <c r="BF12" i="1"/>
  <c r="BH12" i="1"/>
  <c r="BL12" i="1"/>
  <c r="BN12" i="1"/>
  <c r="BR12" i="1"/>
  <c r="BT12" i="1"/>
  <c r="P13" i="1"/>
  <c r="R13" i="1"/>
  <c r="V13" i="1"/>
  <c r="X13" i="1"/>
  <c r="AB13" i="1"/>
  <c r="AD13" i="1"/>
  <c r="AH13" i="1"/>
  <c r="AJ13" i="1"/>
  <c r="AN13" i="1"/>
  <c r="AP13" i="1"/>
  <c r="AT13" i="1"/>
  <c r="AV13" i="1"/>
  <c r="BB13" i="1"/>
  <c r="BF13" i="1"/>
  <c r="BH13" i="1"/>
  <c r="BL13" i="1"/>
  <c r="BN13" i="1"/>
  <c r="BR13" i="1"/>
  <c r="BT13" i="1"/>
  <c r="P14" i="1"/>
  <c r="R14" i="1"/>
  <c r="V14" i="1"/>
  <c r="X14" i="1"/>
  <c r="AB14" i="1"/>
  <c r="AD14" i="1"/>
  <c r="AH14" i="1"/>
  <c r="AJ14" i="1"/>
  <c r="AN14" i="1"/>
  <c r="AP14" i="1"/>
  <c r="AT14" i="1"/>
  <c r="AV14" i="1"/>
  <c r="BB14" i="1"/>
  <c r="BF14" i="1"/>
  <c r="BH14" i="1"/>
  <c r="BL14" i="1"/>
  <c r="BN14" i="1"/>
  <c r="BR14" i="1"/>
  <c r="BT14" i="1"/>
  <c r="P15" i="1"/>
  <c r="R15" i="1"/>
  <c r="V15" i="1"/>
  <c r="X15" i="1"/>
  <c r="AB15" i="1"/>
  <c r="AD15" i="1"/>
  <c r="AH15" i="1"/>
  <c r="AJ15" i="1"/>
  <c r="AN15" i="1"/>
  <c r="AP15" i="1"/>
  <c r="AT15" i="1"/>
  <c r="AV15" i="1"/>
  <c r="BB15" i="1"/>
  <c r="BF15" i="1"/>
  <c r="BH15" i="1"/>
  <c r="BL15" i="1"/>
  <c r="BN15" i="1"/>
  <c r="BR15" i="1"/>
  <c r="BT15" i="1"/>
  <c r="P16" i="1"/>
  <c r="R16" i="1"/>
  <c r="V16" i="1"/>
  <c r="X16" i="1"/>
  <c r="AB16" i="1"/>
  <c r="AD16" i="1"/>
  <c r="AH16" i="1"/>
  <c r="AJ16" i="1"/>
  <c r="AN16" i="1"/>
  <c r="AP16" i="1"/>
  <c r="AT16" i="1"/>
  <c r="AV16" i="1"/>
  <c r="BB16" i="1"/>
  <c r="BF16" i="1"/>
  <c r="BH16" i="1"/>
  <c r="BL16" i="1"/>
  <c r="BN16" i="1"/>
  <c r="BR16" i="1"/>
  <c r="BT16" i="1"/>
  <c r="P17" i="1"/>
  <c r="R17" i="1"/>
  <c r="V17" i="1"/>
  <c r="X17" i="1"/>
  <c r="AB17" i="1"/>
  <c r="AD17" i="1"/>
  <c r="AH17" i="1"/>
  <c r="AJ17" i="1"/>
  <c r="AN17" i="1"/>
  <c r="AP17" i="1"/>
  <c r="AT17" i="1"/>
  <c r="AV17" i="1"/>
  <c r="BB17" i="1"/>
  <c r="BF17" i="1"/>
  <c r="BH17" i="1"/>
  <c r="BL17" i="1"/>
  <c r="BN17" i="1"/>
  <c r="BR17" i="1"/>
  <c r="BT17" i="1"/>
  <c r="P18" i="1"/>
  <c r="R18" i="1"/>
  <c r="V18" i="1"/>
  <c r="X18" i="1"/>
  <c r="AB18" i="1"/>
  <c r="AD18" i="1"/>
  <c r="AH18" i="1"/>
  <c r="AJ18" i="1"/>
  <c r="AN18" i="1"/>
  <c r="AP18" i="1"/>
  <c r="AT18" i="1"/>
  <c r="AV18" i="1"/>
  <c r="BB18" i="1"/>
  <c r="BF18" i="1"/>
  <c r="BH18" i="1"/>
  <c r="BL18" i="1"/>
  <c r="BN18" i="1"/>
  <c r="BR18" i="1"/>
  <c r="BT18" i="1"/>
  <c r="P19" i="1"/>
  <c r="R19" i="1"/>
  <c r="V19" i="1"/>
  <c r="X19" i="1"/>
  <c r="AB19" i="1"/>
  <c r="AD19" i="1"/>
  <c r="AH19" i="1"/>
  <c r="AJ19" i="1"/>
  <c r="AN19" i="1"/>
  <c r="AP19" i="1"/>
  <c r="AT19" i="1"/>
  <c r="AV19" i="1"/>
  <c r="BB19" i="1"/>
  <c r="BF19" i="1"/>
  <c r="BH19" i="1"/>
  <c r="BL19" i="1"/>
  <c r="BN19" i="1"/>
  <c r="BR19" i="1"/>
  <c r="BT19" i="1"/>
  <c r="P20" i="1"/>
  <c r="R20" i="1"/>
  <c r="V20" i="1"/>
  <c r="X20" i="1"/>
  <c r="AB20" i="1"/>
  <c r="AD20" i="1"/>
  <c r="AH20" i="1"/>
  <c r="AJ20" i="1"/>
  <c r="AN20" i="1"/>
  <c r="AP20" i="1"/>
  <c r="AT20" i="1"/>
  <c r="AV20" i="1"/>
  <c r="BB20" i="1"/>
  <c r="BF20" i="1"/>
  <c r="BH20" i="1"/>
  <c r="BL20" i="1"/>
  <c r="BN20" i="1"/>
  <c r="BR20" i="1"/>
  <c r="BT20" i="1"/>
  <c r="P21" i="1"/>
  <c r="R21" i="1"/>
  <c r="V21" i="1"/>
  <c r="X21" i="1"/>
  <c r="AB21" i="1"/>
  <c r="AD21" i="1"/>
  <c r="AH21" i="1"/>
  <c r="AJ21" i="1"/>
  <c r="AN21" i="1"/>
  <c r="AP21" i="1"/>
  <c r="AT21" i="1"/>
  <c r="AV21" i="1"/>
  <c r="BB21" i="1"/>
  <c r="BF21" i="1"/>
  <c r="BH21" i="1"/>
  <c r="BL21" i="1"/>
  <c r="BN21" i="1"/>
  <c r="BR21" i="1"/>
  <c r="BT21" i="1"/>
  <c r="P22" i="1"/>
  <c r="R22" i="1"/>
  <c r="V22" i="1"/>
  <c r="X22" i="1"/>
  <c r="AB22" i="1"/>
  <c r="AD22" i="1"/>
  <c r="AH22" i="1"/>
  <c r="AJ22" i="1"/>
  <c r="AN22" i="1"/>
  <c r="AP22" i="1"/>
  <c r="AT22" i="1"/>
  <c r="AV22" i="1"/>
  <c r="BB22" i="1"/>
  <c r="BF22" i="1"/>
  <c r="BH22" i="1"/>
  <c r="BL22" i="1"/>
  <c r="BN22" i="1"/>
  <c r="BR22" i="1"/>
  <c r="BT22" i="1"/>
  <c r="P23" i="1"/>
  <c r="R23" i="1"/>
  <c r="V23" i="1"/>
  <c r="X23" i="1"/>
  <c r="AB23" i="1"/>
  <c r="AD23" i="1"/>
  <c r="AH23" i="1"/>
  <c r="AJ23" i="1"/>
  <c r="AN23" i="1"/>
  <c r="AP23" i="1"/>
  <c r="AT23" i="1"/>
  <c r="AV23" i="1"/>
  <c r="BB23" i="1"/>
  <c r="BF23" i="1"/>
  <c r="BH23" i="1"/>
  <c r="BL23" i="1"/>
  <c r="BN23" i="1"/>
  <c r="BR23" i="1"/>
  <c r="BT23" i="1"/>
  <c r="P24" i="1"/>
  <c r="R24" i="1"/>
  <c r="V24" i="1"/>
  <c r="X24" i="1"/>
  <c r="AB24" i="1"/>
  <c r="AD24" i="1"/>
  <c r="AH24" i="1"/>
  <c r="AJ24" i="1"/>
  <c r="AN24" i="1"/>
  <c r="AP24" i="1"/>
  <c r="AT24" i="1"/>
  <c r="AV24" i="1"/>
  <c r="BB24" i="1"/>
  <c r="BF24" i="1"/>
  <c r="BH24" i="1"/>
  <c r="BL24" i="1"/>
  <c r="BN24" i="1"/>
  <c r="BR24" i="1"/>
  <c r="BT24" i="1"/>
  <c r="P25" i="1"/>
  <c r="R25" i="1"/>
  <c r="V25" i="1"/>
  <c r="X25" i="1"/>
  <c r="AB25" i="1"/>
  <c r="AD25" i="1"/>
  <c r="AH25" i="1"/>
  <c r="AJ25" i="1"/>
  <c r="AN25" i="1"/>
  <c r="AP25" i="1"/>
  <c r="AT25" i="1"/>
  <c r="AV25" i="1"/>
  <c r="BB25" i="1"/>
  <c r="BF25" i="1"/>
  <c r="BH25" i="1"/>
  <c r="BL25" i="1"/>
  <c r="BN25" i="1"/>
  <c r="BR25" i="1"/>
  <c r="BT25" i="1"/>
  <c r="P26" i="1"/>
  <c r="R26" i="1"/>
  <c r="V26" i="1"/>
  <c r="X26" i="1"/>
  <c r="AB26" i="1"/>
  <c r="AD26" i="1"/>
  <c r="AH26" i="1"/>
  <c r="AJ26" i="1"/>
  <c r="AN26" i="1"/>
  <c r="AP26" i="1"/>
  <c r="AT26" i="1"/>
  <c r="AV26" i="1"/>
  <c r="BB26" i="1"/>
  <c r="BF26" i="1"/>
  <c r="BH26" i="1"/>
  <c r="BL26" i="1"/>
  <c r="BN26" i="1"/>
  <c r="BR26" i="1"/>
  <c r="BT26" i="1"/>
  <c r="P27" i="1"/>
  <c r="R27" i="1"/>
  <c r="V27" i="1"/>
  <c r="X27" i="1"/>
  <c r="AB27" i="1"/>
  <c r="AD27" i="1"/>
  <c r="AH27" i="1"/>
  <c r="AJ27" i="1"/>
  <c r="AN27" i="1"/>
  <c r="AP27" i="1"/>
  <c r="AT27" i="1"/>
  <c r="AV27" i="1"/>
  <c r="BB27" i="1"/>
  <c r="BF27" i="1"/>
  <c r="BH27" i="1"/>
  <c r="BL27" i="1"/>
  <c r="BN27" i="1"/>
  <c r="BR27" i="1"/>
  <c r="BT27" i="1"/>
  <c r="P28" i="1"/>
  <c r="R28" i="1"/>
  <c r="V28" i="1"/>
  <c r="X28" i="1"/>
  <c r="AB28" i="1"/>
  <c r="AD28" i="1"/>
  <c r="AH28" i="1"/>
  <c r="AJ28" i="1"/>
  <c r="AN28" i="1"/>
  <c r="AP28" i="1"/>
  <c r="AT28" i="1"/>
  <c r="AV28" i="1"/>
  <c r="BB28" i="1"/>
  <c r="BF28" i="1"/>
  <c r="BH28" i="1"/>
  <c r="BL28" i="1"/>
  <c r="BN28" i="1"/>
  <c r="BR28" i="1"/>
  <c r="BT28" i="1"/>
  <c r="P29" i="1"/>
  <c r="R29" i="1"/>
  <c r="V29" i="1"/>
  <c r="X29" i="1"/>
  <c r="AB29" i="1"/>
  <c r="AD29" i="1"/>
  <c r="AH29" i="1"/>
  <c r="AJ29" i="1"/>
  <c r="AN29" i="1"/>
  <c r="AP29" i="1"/>
  <c r="AT29" i="1"/>
  <c r="AV29" i="1"/>
  <c r="BB29" i="1"/>
  <c r="BF29" i="1"/>
  <c r="BH29" i="1"/>
  <c r="BL29" i="1"/>
  <c r="BN29" i="1"/>
  <c r="BR29" i="1"/>
  <c r="BT29" i="1"/>
  <c r="P30" i="1"/>
  <c r="R30" i="1"/>
  <c r="V30" i="1"/>
  <c r="X30" i="1"/>
  <c r="AB30" i="1"/>
  <c r="AD30" i="1"/>
  <c r="AH30" i="1"/>
  <c r="AJ30" i="1"/>
  <c r="AN30" i="1"/>
  <c r="AP30" i="1"/>
  <c r="AT30" i="1"/>
  <c r="AV30" i="1"/>
  <c r="BB30" i="1"/>
  <c r="BF30" i="1"/>
  <c r="BH30" i="1"/>
  <c r="BL30" i="1"/>
  <c r="BN30" i="1"/>
  <c r="BR30" i="1"/>
  <c r="BT30" i="1"/>
  <c r="P31" i="1"/>
  <c r="R31" i="1"/>
  <c r="V31" i="1"/>
  <c r="X31" i="1"/>
  <c r="AB31" i="1"/>
  <c r="AD31" i="1"/>
  <c r="AH31" i="1"/>
  <c r="AJ31" i="1"/>
  <c r="AN31" i="1"/>
  <c r="AP31" i="1"/>
  <c r="AT31" i="1"/>
  <c r="AV31" i="1"/>
  <c r="BB31" i="1"/>
  <c r="BF31" i="1"/>
  <c r="BH31" i="1"/>
  <c r="BL31" i="1"/>
  <c r="BN31" i="1"/>
  <c r="BR31" i="1"/>
  <c r="BT31" i="1"/>
  <c r="P32" i="1"/>
  <c r="R32" i="1"/>
  <c r="V32" i="1"/>
  <c r="X32" i="1"/>
  <c r="AB32" i="1"/>
  <c r="AD32" i="1"/>
  <c r="AH32" i="1"/>
  <c r="AJ32" i="1"/>
  <c r="AN32" i="1"/>
  <c r="AP32" i="1"/>
  <c r="AT32" i="1"/>
  <c r="AV32" i="1"/>
  <c r="BB32" i="1"/>
  <c r="BF32" i="1"/>
  <c r="BH32" i="1"/>
  <c r="BL32" i="1"/>
  <c r="BN32" i="1"/>
  <c r="BR32" i="1"/>
  <c r="BT32" i="1"/>
  <c r="P33" i="1"/>
  <c r="R33" i="1"/>
  <c r="V33" i="1"/>
  <c r="X33" i="1"/>
  <c r="AB33" i="1"/>
  <c r="AD33" i="1"/>
  <c r="AH33" i="1"/>
  <c r="AJ33" i="1"/>
  <c r="AN33" i="1"/>
  <c r="AP33" i="1"/>
  <c r="AT33" i="1"/>
  <c r="AV33" i="1"/>
  <c r="BB33" i="1"/>
  <c r="BF33" i="1"/>
  <c r="BH33" i="1"/>
  <c r="BL33" i="1"/>
  <c r="BN33" i="1"/>
  <c r="BR33" i="1"/>
  <c r="BT33" i="1"/>
  <c r="P34" i="1"/>
  <c r="R34" i="1"/>
  <c r="V34" i="1"/>
  <c r="X34" i="1"/>
  <c r="AB34" i="1"/>
  <c r="AD34" i="1"/>
  <c r="AH34" i="1"/>
  <c r="AJ34" i="1"/>
  <c r="AN34" i="1"/>
  <c r="AP34" i="1"/>
  <c r="AT34" i="1"/>
  <c r="AV34" i="1"/>
  <c r="BB34" i="1"/>
  <c r="BF34" i="1"/>
  <c r="BH34" i="1"/>
  <c r="BL34" i="1"/>
  <c r="BN34" i="1"/>
  <c r="BR34" i="1"/>
  <c r="BT34" i="1"/>
  <c r="P35" i="1"/>
  <c r="R35" i="1"/>
  <c r="V35" i="1"/>
  <c r="X35" i="1"/>
  <c r="AB35" i="1"/>
  <c r="AD35" i="1"/>
  <c r="AH35" i="1"/>
  <c r="AJ35" i="1"/>
  <c r="AN35" i="1"/>
  <c r="AP35" i="1"/>
  <c r="AT35" i="1"/>
  <c r="AV35" i="1"/>
  <c r="BB35" i="1"/>
  <c r="BF35" i="1"/>
  <c r="BH35" i="1"/>
  <c r="BL35" i="1"/>
  <c r="BN35" i="1"/>
  <c r="BR35" i="1"/>
  <c r="BT35" i="1"/>
  <c r="P36" i="1"/>
  <c r="R36" i="1"/>
  <c r="V36" i="1"/>
  <c r="X36" i="1"/>
  <c r="AB36" i="1"/>
  <c r="AD36" i="1"/>
  <c r="AH36" i="1"/>
  <c r="AJ36" i="1"/>
  <c r="AN36" i="1"/>
  <c r="AP36" i="1"/>
  <c r="AT36" i="1"/>
  <c r="AV36" i="1"/>
  <c r="BB36" i="1"/>
  <c r="BF36" i="1"/>
  <c r="BH36" i="1"/>
  <c r="BL36" i="1"/>
  <c r="BN36" i="1"/>
  <c r="BR36" i="1"/>
  <c r="BT36" i="1"/>
  <c r="P37" i="1"/>
  <c r="R37" i="1"/>
  <c r="V37" i="1"/>
  <c r="X37" i="1"/>
  <c r="AB37" i="1"/>
  <c r="AD37" i="1"/>
  <c r="AH37" i="1"/>
  <c r="AJ37" i="1"/>
  <c r="AN37" i="1"/>
  <c r="AP37" i="1"/>
  <c r="AT37" i="1"/>
  <c r="AV37" i="1"/>
  <c r="BB37" i="1"/>
  <c r="BF37" i="1"/>
  <c r="BH37" i="1"/>
  <c r="BL37" i="1"/>
  <c r="BN37" i="1"/>
  <c r="BR37" i="1"/>
  <c r="BT37" i="1"/>
  <c r="P38" i="1"/>
  <c r="R38" i="1"/>
  <c r="V38" i="1"/>
  <c r="X38" i="1"/>
  <c r="AB38" i="1"/>
  <c r="AD38" i="1"/>
  <c r="AH38" i="1"/>
  <c r="AJ38" i="1"/>
  <c r="AN38" i="1"/>
  <c r="AP38" i="1"/>
  <c r="AT38" i="1"/>
  <c r="AV38" i="1"/>
  <c r="BB38" i="1"/>
  <c r="BF38" i="1"/>
  <c r="BH38" i="1"/>
  <c r="BL38" i="1"/>
  <c r="BN38" i="1"/>
  <c r="BR38" i="1"/>
  <c r="BT38" i="1"/>
  <c r="P39" i="1"/>
  <c r="R39" i="1"/>
  <c r="V39" i="1"/>
  <c r="X39" i="1"/>
  <c r="AB39" i="1"/>
  <c r="AD39" i="1"/>
  <c r="AH39" i="1"/>
  <c r="AJ39" i="1"/>
  <c r="AN39" i="1"/>
  <c r="AP39" i="1"/>
  <c r="AT39" i="1"/>
  <c r="AV39" i="1"/>
  <c r="BB39" i="1"/>
  <c r="BF39" i="1"/>
  <c r="BH39" i="1"/>
  <c r="BL39" i="1"/>
  <c r="BN39" i="1"/>
  <c r="BR39" i="1"/>
  <c r="BT39" i="1"/>
  <c r="P40" i="1"/>
  <c r="R40" i="1"/>
  <c r="V40" i="1"/>
  <c r="X40" i="1"/>
  <c r="AB40" i="1"/>
  <c r="AD40" i="1"/>
  <c r="AH40" i="1"/>
  <c r="AJ40" i="1"/>
  <c r="AN40" i="1"/>
  <c r="AP40" i="1"/>
  <c r="AT40" i="1"/>
  <c r="AV40" i="1"/>
  <c r="BB40" i="1"/>
  <c r="BF40" i="1"/>
  <c r="BH40" i="1"/>
  <c r="BL40" i="1"/>
  <c r="BN40" i="1"/>
  <c r="BR40" i="1"/>
  <c r="BT40" i="1"/>
  <c r="P41" i="1"/>
  <c r="R41" i="1"/>
  <c r="V41" i="1"/>
  <c r="X41" i="1"/>
  <c r="AB41" i="1"/>
  <c r="AD41" i="1"/>
  <c r="AH41" i="1"/>
  <c r="AJ41" i="1"/>
  <c r="AN41" i="1"/>
  <c r="AP41" i="1"/>
  <c r="AT41" i="1"/>
  <c r="AV41" i="1"/>
  <c r="BB41" i="1"/>
  <c r="BF41" i="1"/>
  <c r="BH41" i="1"/>
  <c r="BL41" i="1"/>
  <c r="BN41" i="1"/>
  <c r="BR41" i="1"/>
  <c r="BT41" i="1"/>
  <c r="P42" i="1"/>
  <c r="R42" i="1"/>
  <c r="V42" i="1"/>
  <c r="X42" i="1"/>
  <c r="AB42" i="1"/>
  <c r="AD42" i="1"/>
  <c r="AH42" i="1"/>
  <c r="AJ42" i="1"/>
  <c r="AN42" i="1"/>
  <c r="AP42" i="1"/>
  <c r="AT42" i="1"/>
  <c r="AV42" i="1"/>
  <c r="BB42" i="1"/>
  <c r="BF42" i="1"/>
  <c r="BH42" i="1"/>
  <c r="BL42" i="1"/>
  <c r="BN42" i="1"/>
  <c r="BR42" i="1"/>
  <c r="BT42" i="1"/>
  <c r="BT11" i="1"/>
  <c r="BT10" i="1"/>
  <c r="BT9" i="1"/>
  <c r="BT8" i="1"/>
  <c r="BT7" i="1"/>
  <c r="BT6" i="1"/>
  <c r="BT5" i="1"/>
  <c r="BT4" i="1"/>
  <c r="BT3" i="1"/>
  <c r="BN11" i="1"/>
  <c r="BN10" i="1"/>
  <c r="BN9" i="1"/>
  <c r="BN8" i="1"/>
  <c r="BN7" i="1"/>
  <c r="BN6" i="1"/>
  <c r="BN5" i="1"/>
  <c r="BN4" i="1"/>
  <c r="BN3" i="1"/>
  <c r="BH11" i="1"/>
  <c r="BH10" i="1"/>
  <c r="BH9" i="1"/>
  <c r="BH8" i="1"/>
  <c r="BH7" i="1"/>
  <c r="BH6" i="1"/>
  <c r="BH5" i="1"/>
  <c r="BH4" i="1"/>
  <c r="BH3" i="1"/>
  <c r="BB11" i="1"/>
  <c r="BB10" i="1"/>
  <c r="BB9" i="1"/>
  <c r="BB8" i="1"/>
  <c r="BB7" i="1"/>
  <c r="BB6" i="1"/>
  <c r="BB5" i="1"/>
  <c r="BB4" i="1"/>
  <c r="BB3" i="1"/>
  <c r="AV11" i="1"/>
  <c r="AV10" i="1"/>
  <c r="AV9" i="1"/>
  <c r="AV8" i="1"/>
  <c r="AV7" i="1"/>
  <c r="AV6" i="1"/>
  <c r="AV5" i="1"/>
  <c r="AV4" i="1"/>
  <c r="AV3" i="1"/>
  <c r="AP11" i="1"/>
  <c r="AP10" i="1"/>
  <c r="AP9" i="1"/>
  <c r="AP8" i="1"/>
  <c r="AP7" i="1"/>
  <c r="AP6" i="1"/>
  <c r="AP5" i="1"/>
  <c r="AP4" i="1"/>
  <c r="AP3" i="1"/>
  <c r="AJ11" i="1"/>
  <c r="AJ10" i="1"/>
  <c r="AJ9" i="1"/>
  <c r="AJ8" i="1"/>
  <c r="AJ7" i="1"/>
  <c r="AJ6" i="1"/>
  <c r="AJ5" i="1"/>
  <c r="AJ4" i="1"/>
  <c r="AJ3" i="1"/>
  <c r="AD11" i="1"/>
  <c r="AD10" i="1"/>
  <c r="AD9" i="1"/>
  <c r="AD8" i="1"/>
  <c r="AD7" i="1"/>
  <c r="AD6" i="1"/>
  <c r="AD5" i="1"/>
  <c r="AD4" i="1"/>
  <c r="AD3" i="1"/>
  <c r="BT2" i="1"/>
  <c r="BN2" i="1"/>
  <c r="BH2" i="1"/>
  <c r="BB2" i="1"/>
  <c r="AV2" i="1"/>
  <c r="AP2" i="1"/>
  <c r="AJ2" i="1"/>
  <c r="AD2" i="1"/>
  <c r="BR11" i="1"/>
  <c r="BR10" i="1"/>
  <c r="BR9" i="1"/>
  <c r="BR8" i="1"/>
  <c r="BR7" i="1"/>
  <c r="BR6" i="1"/>
  <c r="BR5" i="1"/>
  <c r="BR4" i="1"/>
  <c r="BR3" i="1"/>
  <c r="BL11" i="1"/>
  <c r="BL10" i="1"/>
  <c r="BL9" i="1"/>
  <c r="BL8" i="1"/>
  <c r="BL7" i="1"/>
  <c r="BL6" i="1"/>
  <c r="BL5" i="1"/>
  <c r="BL4" i="1"/>
  <c r="BL3" i="1"/>
  <c r="BF11" i="1"/>
  <c r="BF10" i="1"/>
  <c r="BF9" i="1"/>
  <c r="BF8" i="1"/>
  <c r="BF7" i="1"/>
  <c r="BF6" i="1"/>
  <c r="BF5" i="1"/>
  <c r="BF4" i="1"/>
  <c r="BF3" i="1"/>
  <c r="AT11" i="1"/>
  <c r="AT10" i="1"/>
  <c r="AT9" i="1"/>
  <c r="AT8" i="1"/>
  <c r="AT7" i="1"/>
  <c r="AT6" i="1"/>
  <c r="AT5" i="1"/>
  <c r="AT4" i="1"/>
  <c r="AT3" i="1"/>
  <c r="AN11" i="1"/>
  <c r="AN10" i="1"/>
  <c r="AN9" i="1"/>
  <c r="AN8" i="1"/>
  <c r="AN7" i="1"/>
  <c r="AN6" i="1"/>
  <c r="AN5" i="1"/>
  <c r="AN4" i="1"/>
  <c r="AN3" i="1"/>
  <c r="AH11" i="1"/>
  <c r="AH10" i="1"/>
  <c r="AH9" i="1"/>
  <c r="AH8" i="1"/>
  <c r="AH7" i="1"/>
  <c r="AH6" i="1"/>
  <c r="AH5" i="1"/>
  <c r="AH4" i="1"/>
  <c r="AH3" i="1"/>
  <c r="AB11" i="1"/>
  <c r="AB10" i="1"/>
  <c r="AB9" i="1"/>
  <c r="AB8" i="1"/>
  <c r="AB7" i="1"/>
  <c r="AB6" i="1"/>
  <c r="AB5" i="1"/>
  <c r="AB4" i="1"/>
  <c r="AB3" i="1"/>
  <c r="BR2" i="1"/>
  <c r="BL2" i="1"/>
  <c r="BF2" i="1"/>
  <c r="AT2" i="1"/>
  <c r="AN2" i="1"/>
  <c r="AH2" i="1"/>
  <c r="AB2" i="1"/>
  <c r="X11" i="1"/>
  <c r="X10" i="1"/>
  <c r="X9" i="1"/>
  <c r="X8" i="1"/>
  <c r="X7" i="1"/>
  <c r="X6" i="1"/>
  <c r="X5" i="1"/>
  <c r="X4" i="1"/>
  <c r="X3" i="1"/>
  <c r="X2" i="1"/>
  <c r="V11" i="1"/>
  <c r="V10" i="1"/>
  <c r="V9" i="1"/>
  <c r="V8" i="1"/>
  <c r="V7" i="1"/>
  <c r="V6" i="1"/>
  <c r="V5" i="1"/>
  <c r="V4" i="1"/>
  <c r="V3" i="1"/>
  <c r="V2" i="1"/>
  <c r="R11" i="1"/>
  <c r="R10" i="1"/>
  <c r="R9" i="1"/>
  <c r="R8" i="1"/>
  <c r="R7" i="1"/>
  <c r="R6" i="1"/>
  <c r="R5" i="1"/>
  <c r="R4" i="1"/>
  <c r="R3" i="1"/>
  <c r="R2" i="1"/>
  <c r="P11" i="1"/>
  <c r="P10" i="1"/>
  <c r="P9" i="1"/>
  <c r="P8" i="1"/>
  <c r="P7" i="1"/>
  <c r="P6" i="1"/>
  <c r="P5" i="1"/>
  <c r="P4" i="1"/>
  <c r="P3" i="1"/>
  <c r="P2" i="1"/>
  <c r="J12" i="3" l="1"/>
  <c r="Q12" i="3"/>
  <c r="AC12" i="3"/>
  <c r="H10" i="6"/>
  <c r="BK10" i="6"/>
  <c r="O10" i="6"/>
  <c r="AA10" i="6"/>
  <c r="O13" i="4"/>
  <c r="AA13" i="4"/>
  <c r="AM13" i="4"/>
  <c r="BA13" i="4"/>
  <c r="AM10" i="6"/>
  <c r="L10" i="6"/>
  <c r="W10" i="6"/>
  <c r="AI10" i="6"/>
  <c r="I10" i="6"/>
  <c r="BM10" i="6"/>
  <c r="J10" i="6"/>
  <c r="Q10" i="6"/>
  <c r="AC10" i="6"/>
  <c r="AO10" i="6"/>
  <c r="BE10" i="6"/>
  <c r="BQ10" i="6"/>
  <c r="AU10" i="6"/>
  <c r="K10" i="6"/>
  <c r="U10" i="6"/>
  <c r="AG10" i="6"/>
  <c r="AS10" i="6"/>
  <c r="BG10" i="6"/>
  <c r="BS10" i="6"/>
  <c r="J8" i="5"/>
  <c r="Q8" i="5"/>
  <c r="AC8" i="5"/>
  <c r="AO8" i="5"/>
  <c r="I8" i="5"/>
  <c r="BM8" i="5"/>
  <c r="K8" i="5"/>
  <c r="BG8" i="5"/>
  <c r="BS8" i="5"/>
  <c r="BE8" i="5"/>
  <c r="BQ8" i="5"/>
  <c r="U8" i="5"/>
  <c r="AG8" i="5"/>
  <c r="AS8" i="5"/>
  <c r="H8" i="5"/>
  <c r="L8" i="5"/>
  <c r="W8" i="5"/>
  <c r="AI8" i="5"/>
  <c r="AU8" i="5"/>
  <c r="BK8" i="5"/>
  <c r="BQ13" i="4"/>
  <c r="K13" i="4"/>
  <c r="U13" i="4"/>
  <c r="AG13" i="4"/>
  <c r="AS13" i="4"/>
  <c r="BG13" i="4"/>
  <c r="BS13" i="4"/>
  <c r="BE13" i="4"/>
  <c r="L13" i="4"/>
  <c r="W13" i="4"/>
  <c r="AI13" i="4"/>
  <c r="AU13" i="4"/>
  <c r="BK13" i="4"/>
  <c r="AO12" i="3"/>
  <c r="BE12" i="3"/>
  <c r="K12" i="3"/>
  <c r="U12" i="3"/>
  <c r="AG12" i="3"/>
  <c r="AS12" i="3"/>
  <c r="BG12" i="3"/>
  <c r="BS12" i="3"/>
  <c r="BQ12" i="3"/>
  <c r="L12" i="3"/>
  <c r="W12" i="3"/>
  <c r="AI12" i="3"/>
  <c r="AU12" i="3"/>
  <c r="BK12" i="3"/>
  <c r="J13" i="2"/>
  <c r="Q13" i="2"/>
  <c r="AC13" i="2"/>
  <c r="AO13" i="2"/>
  <c r="BE13" i="2"/>
  <c r="BQ13" i="2"/>
  <c r="K13" i="2"/>
  <c r="U13" i="2"/>
  <c r="AG13" i="2"/>
  <c r="AS13" i="2"/>
  <c r="BG13" i="2"/>
  <c r="BS13" i="2"/>
  <c r="L13" i="2"/>
  <c r="W13" i="2"/>
  <c r="AI13" i="2"/>
  <c r="AU13" i="2"/>
  <c r="BS43" i="1"/>
  <c r="BQ43" i="1"/>
  <c r="BM43" i="1"/>
  <c r="BK43" i="1"/>
  <c r="BG43" i="1"/>
  <c r="BE43" i="1"/>
  <c r="BA43" i="1"/>
  <c r="AU43" i="1"/>
  <c r="AS43" i="1"/>
  <c r="AO43" i="1"/>
  <c r="AM43" i="1"/>
  <c r="AI43" i="1"/>
  <c r="AG43" i="1"/>
  <c r="AC43" i="1"/>
  <c r="AA43" i="1"/>
  <c r="W43" i="1"/>
  <c r="U43" i="1"/>
  <c r="Q43" i="1"/>
  <c r="O43" i="1"/>
  <c r="L43" i="1"/>
  <c r="K43" i="1"/>
  <c r="J43" i="1"/>
  <c r="I43" i="1"/>
  <c r="H43" i="1"/>
  <c r="G43" i="1"/>
  <c r="J44" i="1" l="1"/>
  <c r="U44" i="1"/>
  <c r="AS44" i="1"/>
  <c r="BQ44" i="1"/>
  <c r="O44" i="1"/>
  <c r="AM44" i="1"/>
  <c r="AU44" i="1"/>
  <c r="I44" i="1"/>
  <c r="AA44" i="1"/>
  <c r="BA44" i="1"/>
  <c r="W44" i="1"/>
  <c r="BS44" i="1"/>
  <c r="Q44" i="1"/>
  <c r="AO44" i="1"/>
  <c r="BE44" i="1"/>
  <c r="AI44" i="1"/>
  <c r="BM44" i="1"/>
  <c r="AG44" i="1"/>
  <c r="BG44" i="1"/>
  <c r="BK44" i="1"/>
  <c r="K44" i="1"/>
  <c r="AC44" i="1"/>
  <c r="H44" i="1"/>
  <c r="L44" i="1"/>
</calcChain>
</file>

<file path=xl/sharedStrings.xml><?xml version="1.0" encoding="utf-8"?>
<sst xmlns="http://schemas.openxmlformats.org/spreadsheetml/2006/main" count="1896" uniqueCount="121">
  <si>
    <t>KKZ</t>
  </si>
  <si>
    <t>Wahlkreis</t>
  </si>
  <si>
    <t>Gemeinde</t>
  </si>
  <si>
    <t>Name</t>
  </si>
  <si>
    <t>Wahlbezirk</t>
  </si>
  <si>
    <t>A</t>
  </si>
  <si>
    <t>B</t>
  </si>
  <si>
    <t>Nr.</t>
  </si>
  <si>
    <t>Erst</t>
  </si>
  <si>
    <t>Zweit</t>
  </si>
  <si>
    <t>K00</t>
  </si>
  <si>
    <t>155</t>
  </si>
  <si>
    <t>AfD</t>
  </si>
  <si>
    <t>CDU</t>
  </si>
  <si>
    <t>DIE LINKE</t>
  </si>
  <si>
    <t>SPD</t>
  </si>
  <si>
    <t>FDP</t>
  </si>
  <si>
    <t>GRÜNE</t>
  </si>
  <si>
    <t>Tierschutzpartei</t>
  </si>
  <si>
    <t>-</t>
  </si>
  <si>
    <t>Die PARTEI</t>
  </si>
  <si>
    <t>FREIE WÄHLER</t>
  </si>
  <si>
    <t>dieBasis</t>
  </si>
  <si>
    <t>Briefwahlbezirk</t>
  </si>
  <si>
    <t>14627030</t>
  </si>
  <si>
    <t>Ebersbach</t>
  </si>
  <si>
    <t>8505001201011</t>
  </si>
  <si>
    <t>011 OT Beiersdorf</t>
  </si>
  <si>
    <t>8505001201012</t>
  </si>
  <si>
    <t>012 OT Bieberach</t>
  </si>
  <si>
    <t>8505001201013</t>
  </si>
  <si>
    <t>013 OT Cunnersdorf</t>
  </si>
  <si>
    <t>8505001201014</t>
  </si>
  <si>
    <t>014 Ebersbach</t>
  </si>
  <si>
    <t>8505001201015</t>
  </si>
  <si>
    <t>015 OT Freitelsdorf</t>
  </si>
  <si>
    <t>8505001201016</t>
  </si>
  <si>
    <t>016 OT Kalkreuth</t>
  </si>
  <si>
    <t>8505001201017</t>
  </si>
  <si>
    <t>017 OT Naunhof</t>
  </si>
  <si>
    <t>8505001201018</t>
  </si>
  <si>
    <t>018 OT Reinersdorf / Göhra</t>
  </si>
  <si>
    <t>8505001201019</t>
  </si>
  <si>
    <t>019 OT Rödern</t>
  </si>
  <si>
    <t>8505001201020</t>
  </si>
  <si>
    <t>020 Briefwahlbezirk Ebersbach</t>
  </si>
  <si>
    <t>14627150</t>
  </si>
  <si>
    <t>Moritzburg</t>
  </si>
  <si>
    <t>14280260001</t>
  </si>
  <si>
    <t>GS OT Reichenberg</t>
  </si>
  <si>
    <t>14280260002</t>
  </si>
  <si>
    <t xml:space="preserve">OS Boxdorf </t>
  </si>
  <si>
    <t>14280260003</t>
  </si>
  <si>
    <t>Mehrzweckbau/Sportplatz Friedewald</t>
  </si>
  <si>
    <t>14280260004</t>
  </si>
  <si>
    <t>Moritzburg I Haus des Gastes</t>
  </si>
  <si>
    <t>14280260005</t>
  </si>
  <si>
    <t>Moritzburg II GS Moritzburg</t>
  </si>
  <si>
    <t>14280260006</t>
  </si>
  <si>
    <t>Bürgerhaus Steinbach</t>
  </si>
  <si>
    <t>14280260007</t>
  </si>
  <si>
    <t>Auerhütte</t>
  </si>
  <si>
    <t>146271508</t>
  </si>
  <si>
    <t>Briefwahlvorstand I</t>
  </si>
  <si>
    <t>146271509</t>
  </si>
  <si>
    <t>Briefwahlvorstand II</t>
  </si>
  <si>
    <t>14627220</t>
  </si>
  <si>
    <t>Radeburg, Stadt</t>
  </si>
  <si>
    <t>14627220001</t>
  </si>
  <si>
    <t>Bibliothek</t>
  </si>
  <si>
    <t>14627220002</t>
  </si>
  <si>
    <t>Oberschule</t>
  </si>
  <si>
    <t>14627220003</t>
  </si>
  <si>
    <t>Kindereinrichtung Haselnussspatzen</t>
  </si>
  <si>
    <t>14627220004</t>
  </si>
  <si>
    <t>Jugendclub OT Bärwalde</t>
  </si>
  <si>
    <t>14627220005</t>
  </si>
  <si>
    <t>Grundschule</t>
  </si>
  <si>
    <t>14627220006</t>
  </si>
  <si>
    <t>Sportlerheim OT Berbisdorf</t>
  </si>
  <si>
    <t>14627220007</t>
  </si>
  <si>
    <t>Feuerwehrhaus OT Bärnsdorf</t>
  </si>
  <si>
    <t>14627220008</t>
  </si>
  <si>
    <t>Kindereinrichtung "Villa Regenbogen"</t>
  </si>
  <si>
    <t>14627220009</t>
  </si>
  <si>
    <t>Feuerwehrhaus OT Großdittmannsdorf</t>
  </si>
  <si>
    <t>14627220010</t>
  </si>
  <si>
    <t>Briefwahlvorstand</t>
  </si>
  <si>
    <t>14627250</t>
  </si>
  <si>
    <t>Schönfeld</t>
  </si>
  <si>
    <t>8530001301232</t>
  </si>
  <si>
    <t>OT Kraußnitz</t>
  </si>
  <si>
    <t>8530001303233</t>
  </si>
  <si>
    <t>OT Linz</t>
  </si>
  <si>
    <t>8530001304234</t>
  </si>
  <si>
    <t>Schönfeld/Liega</t>
  </si>
  <si>
    <t>8530001305231</t>
  </si>
  <si>
    <t>OT Böhla b.O.</t>
  </si>
  <si>
    <t>14627290</t>
  </si>
  <si>
    <t>Thiendorf</t>
  </si>
  <si>
    <t>8535001300271</t>
  </si>
  <si>
    <t>Kleinnaundorf</t>
  </si>
  <si>
    <t>8535001300272</t>
  </si>
  <si>
    <t>Tauscha</t>
  </si>
  <si>
    <t>8535001300273</t>
  </si>
  <si>
    <t>Dobra</t>
  </si>
  <si>
    <t>8536001300281</t>
  </si>
  <si>
    <t>Sacka</t>
  </si>
  <si>
    <t>8536001300282</t>
  </si>
  <si>
    <t>8536001300283</t>
  </si>
  <si>
    <t>Ponickau</t>
  </si>
  <si>
    <t>8536001300951</t>
  </si>
  <si>
    <t>unguelt Erst</t>
  </si>
  <si>
    <t>guelt Erst</t>
  </si>
  <si>
    <t>unguelt Zweit</t>
  </si>
  <si>
    <t>guelt Zweit</t>
  </si>
  <si>
    <t>Gesamt (absolut)</t>
  </si>
  <si>
    <t>Gesamt (Prozent)</t>
  </si>
  <si>
    <t>Wahlbet.</t>
  </si>
  <si>
    <t xml:space="preserve">(ohne Parteien unter 1%: NPD, PIRATEN, ÖDP, V-Partei³, MLPD, dieBasis, Bündnis C, Weg, DKP, Die Humanisten, Gesundheitsforschung, Team Todenhöfer, Volt, LKR)
</t>
  </si>
  <si>
    <t>8530001301231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</si>
</sst>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0" fontId="0" fillId="0" borderId="0" xfId="0" applyNumberFormat="1"/>
    <xf numFmtId="0" fontId="0" fillId="0" borderId="0" xfId="0" applyAlignment="1"/>
    <xf numFmtId="10" fontId="1" fillId="0" borderId="0" xfId="0" applyNumberFormat="1" applyFont="1" applyAlignment="1">
      <alignment wrapText="1"/>
    </xf>
    <xf numFmtId="0" fontId="0" fillId="0" borderId="0" xfId="0" quotePrefix="1"/>
    <xf numFmtId="10" fontId="0" fillId="2" borderId="0" xfId="0" applyNumberFormat="1" applyFill="1"/>
    <xf numFmtId="10" fontId="0" fillId="3" borderId="0" xfId="0" applyNumberFormat="1" applyFill="1"/>
    <xf numFmtId="10" fontId="1" fillId="0" borderId="0" xfId="0" applyNumberFormat="1" applyFont="1" applyFill="1" applyAlignment="1">
      <alignment wrapText="1"/>
    </xf>
    <xf numFmtId="10" fontId="0" fillId="0" borderId="0" xfId="0" applyNumberFormat="1" applyFill="1"/>
    <xf numFmtId="10" fontId="0" fillId="4" borderId="0" xfId="0" applyNumberFormat="1" applyFill="1"/>
    <xf numFmtId="10" fontId="0" fillId="5" borderId="0" xfId="0" applyNumberFormat="1" applyFill="1"/>
    <xf numFmtId="10" fontId="0" fillId="6" borderId="0" xfId="0" applyNumberFormat="1" applyFill="1"/>
    <xf numFmtId="10" fontId="0" fillId="7" borderId="0" xfId="0" applyNumberFormat="1" applyFill="1"/>
    <xf numFmtId="10" fontId="0" fillId="8" borderId="0" xfId="0" applyNumberFormat="1" applyFill="1"/>
    <xf numFmtId="10" fontId="0" fillId="9" borderId="0" xfId="0" applyNumberFormat="1" applyFill="1"/>
    <xf numFmtId="0" fontId="0" fillId="9" borderId="0" xfId="0" applyFill="1"/>
    <xf numFmtId="10" fontId="0" fillId="10" borderId="0" xfId="0" applyNumberFormat="1" applyFill="1"/>
    <xf numFmtId="10" fontId="0" fillId="11" borderId="0" xfId="0" applyNumberFormat="1" applyFill="1"/>
    <xf numFmtId="0" fontId="0" fillId="11" borderId="0" xfId="0" applyFill="1"/>
    <xf numFmtId="0" fontId="0" fillId="10" borderId="0" xfId="0" applyFill="1"/>
    <xf numFmtId="0" fontId="0" fillId="7" borderId="0" xfId="0" applyFill="1"/>
    <xf numFmtId="10" fontId="0" fillId="12" borderId="0" xfId="0" applyNumberFormat="1" applyFill="1"/>
    <xf numFmtId="0" fontId="0" fillId="0" borderId="0" xfId="0" applyFill="1"/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0" fillId="0" borderId="0" xfId="0" quotePrefix="1" applyFill="1"/>
    <xf numFmtId="0" fontId="1" fillId="0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47"/>
  <sheetViews>
    <sheetView tabSelected="1" topLeftCell="AR44" workbookViewId="0">
      <pane ySplit="900" topLeftCell="A19" activePane="bottomLeft"/>
      <selection sqref="A1:BT45"/>
      <selection pane="bottomLeft" activeCell="AZ32" sqref="AZ32"/>
    </sheetView>
  </sheetViews>
  <sheetFormatPr baseColWidth="10" defaultColWidth="9.140625" defaultRowHeight="15" x14ac:dyDescent="0.25"/>
  <cols>
    <col min="2" max="2" width="10.28515625" customWidth="1"/>
    <col min="3" max="3" width="10.140625" customWidth="1"/>
    <col min="4" max="4" width="18.85546875" customWidth="1"/>
    <col min="5" max="5" width="17.7109375" customWidth="1"/>
    <col min="6" max="6" width="35.42578125" customWidth="1"/>
    <col min="9" max="9" width="10.5703125" customWidth="1"/>
    <col min="16" max="16" width="9.140625" style="4"/>
    <col min="18" max="18" width="9.140625" style="4"/>
    <col min="22" max="22" width="9.140625" style="11"/>
    <col min="50" max="50" width="9.42578125" customWidth="1"/>
    <col min="51" max="51" width="4.28515625" customWidth="1"/>
    <col min="52" max="52" width="4" customWidth="1"/>
    <col min="56" max="56" width="13.28515625" customWidth="1"/>
    <col min="62" max="62" width="15.28515625" customWidth="1"/>
  </cols>
  <sheetData>
    <row r="1" spans="1:72" s="3" customFormat="1" ht="30" x14ac:dyDescent="0.25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3</v>
      </c>
      <c r="G1" s="26" t="s">
        <v>5</v>
      </c>
      <c r="H1" s="26" t="s">
        <v>6</v>
      </c>
      <c r="I1" s="26" t="s">
        <v>112</v>
      </c>
      <c r="J1" s="26" t="s">
        <v>113</v>
      </c>
      <c r="K1" s="26" t="s">
        <v>114</v>
      </c>
      <c r="L1" s="26" t="s">
        <v>115</v>
      </c>
      <c r="M1" s="26" t="s">
        <v>7</v>
      </c>
      <c r="N1" s="26" t="s">
        <v>3</v>
      </c>
      <c r="O1" s="26" t="s">
        <v>8</v>
      </c>
      <c r="P1" s="10"/>
      <c r="Q1" s="26" t="s">
        <v>9</v>
      </c>
      <c r="R1" s="10"/>
      <c r="S1" s="26" t="s">
        <v>7</v>
      </c>
      <c r="T1" s="26" t="s">
        <v>3</v>
      </c>
      <c r="U1" s="26" t="s">
        <v>8</v>
      </c>
      <c r="V1" s="10"/>
      <c r="W1" s="26" t="s">
        <v>9</v>
      </c>
      <c r="X1" s="26"/>
      <c r="Y1" s="26" t="s">
        <v>7</v>
      </c>
      <c r="Z1" s="26" t="s">
        <v>3</v>
      </c>
      <c r="AA1" s="26" t="s">
        <v>8</v>
      </c>
      <c r="AB1" s="26"/>
      <c r="AC1" s="26" t="s">
        <v>9</v>
      </c>
      <c r="AD1" s="26"/>
      <c r="AE1" s="26" t="s">
        <v>7</v>
      </c>
      <c r="AF1" s="26" t="s">
        <v>3</v>
      </c>
      <c r="AG1" s="26" t="s">
        <v>8</v>
      </c>
      <c r="AH1" s="26"/>
      <c r="AI1" s="26" t="s">
        <v>9</v>
      </c>
      <c r="AJ1" s="26"/>
      <c r="AK1" s="26" t="s">
        <v>7</v>
      </c>
      <c r="AL1" s="26" t="s">
        <v>3</v>
      </c>
      <c r="AM1" s="26" t="s">
        <v>8</v>
      </c>
      <c r="AN1" s="26"/>
      <c r="AO1" s="26" t="s">
        <v>9</v>
      </c>
      <c r="AP1" s="26"/>
      <c r="AQ1" s="26" t="s">
        <v>7</v>
      </c>
      <c r="AR1" s="26" t="s">
        <v>3</v>
      </c>
      <c r="AS1" s="26" t="s">
        <v>8</v>
      </c>
      <c r="AT1" s="26"/>
      <c r="AU1" s="26" t="s">
        <v>9</v>
      </c>
      <c r="AV1" s="26"/>
      <c r="AW1" s="26" t="s">
        <v>7</v>
      </c>
      <c r="AX1" s="26" t="s">
        <v>3</v>
      </c>
      <c r="AY1" s="26" t="s">
        <v>8</v>
      </c>
      <c r="AZ1" s="26"/>
      <c r="BA1" s="26" t="s">
        <v>9</v>
      </c>
      <c r="BB1" s="26"/>
      <c r="BC1" s="26" t="s">
        <v>7</v>
      </c>
      <c r="BD1" s="26" t="s">
        <v>3</v>
      </c>
      <c r="BE1" s="26" t="s">
        <v>8</v>
      </c>
      <c r="BF1" s="26"/>
      <c r="BG1" s="26" t="s">
        <v>9</v>
      </c>
      <c r="BH1" s="26"/>
      <c r="BI1" s="26" t="s">
        <v>7</v>
      </c>
      <c r="BJ1" s="26" t="s">
        <v>3</v>
      </c>
      <c r="BK1" s="26" t="s">
        <v>8</v>
      </c>
      <c r="BL1" s="26"/>
      <c r="BM1" s="26" t="s">
        <v>9</v>
      </c>
      <c r="BN1" s="26"/>
      <c r="BO1" s="26" t="s">
        <v>7</v>
      </c>
      <c r="BP1" s="26" t="s">
        <v>3</v>
      </c>
      <c r="BQ1" s="26" t="s">
        <v>8</v>
      </c>
      <c r="BR1" s="26"/>
      <c r="BS1" s="26" t="s">
        <v>9</v>
      </c>
      <c r="BT1" s="27"/>
    </row>
    <row r="2" spans="1:72" x14ac:dyDescent="0.25">
      <c r="A2" s="25" t="s">
        <v>10</v>
      </c>
      <c r="B2" s="25" t="s">
        <v>11</v>
      </c>
      <c r="C2" s="25" t="s">
        <v>24</v>
      </c>
      <c r="D2" s="25" t="s">
        <v>25</v>
      </c>
      <c r="E2" s="25" t="s">
        <v>26</v>
      </c>
      <c r="F2" s="25" t="s">
        <v>27</v>
      </c>
      <c r="G2" s="25">
        <v>317</v>
      </c>
      <c r="H2" s="25">
        <v>211</v>
      </c>
      <c r="I2" s="25">
        <v>2</v>
      </c>
      <c r="J2" s="25">
        <v>209</v>
      </c>
      <c r="K2" s="25">
        <v>3</v>
      </c>
      <c r="L2" s="25">
        <v>208</v>
      </c>
      <c r="M2" s="25">
        <v>1</v>
      </c>
      <c r="N2" s="25" t="s">
        <v>12</v>
      </c>
      <c r="O2" s="25">
        <v>92</v>
      </c>
      <c r="P2" s="11">
        <f>O2/J2</f>
        <v>0.44019138755980863</v>
      </c>
      <c r="Q2" s="25">
        <v>83</v>
      </c>
      <c r="R2" s="11">
        <f>Q2/L2</f>
        <v>0.39903846153846156</v>
      </c>
      <c r="S2" s="25">
        <v>2</v>
      </c>
      <c r="T2" s="25" t="s">
        <v>13</v>
      </c>
      <c r="U2" s="25">
        <v>48</v>
      </c>
      <c r="V2" s="11">
        <f>U2/J2</f>
        <v>0.22966507177033493</v>
      </c>
      <c r="W2" s="25">
        <v>35</v>
      </c>
      <c r="X2" s="11">
        <f>W2/L2</f>
        <v>0.16826923076923078</v>
      </c>
      <c r="Y2" s="25">
        <v>3</v>
      </c>
      <c r="Z2" s="25" t="s">
        <v>14</v>
      </c>
      <c r="AA2" s="25">
        <v>16</v>
      </c>
      <c r="AB2" s="11">
        <f>AA2/J2</f>
        <v>7.6555023923444973E-2</v>
      </c>
      <c r="AC2" s="25">
        <v>16</v>
      </c>
      <c r="AD2" s="11">
        <f>AC2/L2</f>
        <v>7.6923076923076927E-2</v>
      </c>
      <c r="AE2" s="25">
        <v>4</v>
      </c>
      <c r="AF2" s="25" t="s">
        <v>15</v>
      </c>
      <c r="AG2" s="25">
        <v>10</v>
      </c>
      <c r="AH2" s="11">
        <f>AG2/J2</f>
        <v>4.784688995215311E-2</v>
      </c>
      <c r="AI2" s="25">
        <v>19</v>
      </c>
      <c r="AJ2" s="11">
        <f>AI2/L2</f>
        <v>9.1346153846153841E-2</v>
      </c>
      <c r="AK2" s="25">
        <v>5</v>
      </c>
      <c r="AL2" s="25" t="s">
        <v>16</v>
      </c>
      <c r="AM2" s="25">
        <v>19</v>
      </c>
      <c r="AN2" s="11">
        <f>AM2/J2</f>
        <v>9.0909090909090912E-2</v>
      </c>
      <c r="AO2" s="25">
        <v>35</v>
      </c>
      <c r="AP2" s="11">
        <f>AO2/L2</f>
        <v>0.16826923076923078</v>
      </c>
      <c r="AQ2" s="25">
        <v>6</v>
      </c>
      <c r="AR2" s="25" t="s">
        <v>17</v>
      </c>
      <c r="AS2" s="25">
        <v>3</v>
      </c>
      <c r="AT2" s="11">
        <f>AS2/J2</f>
        <v>1.4354066985645933E-2</v>
      </c>
      <c r="AU2" s="25">
        <v>4</v>
      </c>
      <c r="AV2" s="11">
        <f>AU2/L2</f>
        <v>1.9230769230769232E-2</v>
      </c>
      <c r="AW2" s="25">
        <v>7</v>
      </c>
      <c r="AX2" s="25" t="s">
        <v>18</v>
      </c>
      <c r="AY2" s="25" t="s">
        <v>19</v>
      </c>
      <c r="AZ2" s="25" t="s">
        <v>19</v>
      </c>
      <c r="BA2" s="25">
        <v>2</v>
      </c>
      <c r="BB2" s="11">
        <f>BA2/L2</f>
        <v>9.6153846153846159E-3</v>
      </c>
      <c r="BC2" s="25">
        <v>8</v>
      </c>
      <c r="BD2" s="25" t="s">
        <v>20</v>
      </c>
      <c r="BE2" s="25">
        <v>7</v>
      </c>
      <c r="BF2" s="11">
        <f>BE2/J2</f>
        <v>3.3492822966507178E-2</v>
      </c>
      <c r="BG2" s="25">
        <v>3</v>
      </c>
      <c r="BH2" s="11">
        <f>BG2/L2</f>
        <v>1.4423076923076924E-2</v>
      </c>
      <c r="BI2" s="25">
        <v>10</v>
      </c>
      <c r="BJ2" s="25" t="s">
        <v>21</v>
      </c>
      <c r="BK2" s="25">
        <v>9</v>
      </c>
      <c r="BL2" s="11">
        <f>BK2/J2</f>
        <v>4.3062200956937802E-2</v>
      </c>
      <c r="BM2" s="25">
        <v>4</v>
      </c>
      <c r="BN2" s="11">
        <f>BM2/L2</f>
        <v>1.9230769230769232E-2</v>
      </c>
      <c r="BO2" s="25">
        <v>15</v>
      </c>
      <c r="BP2" s="25" t="s">
        <v>22</v>
      </c>
      <c r="BQ2" s="25">
        <v>4</v>
      </c>
      <c r="BR2" s="11">
        <f>BQ2/J2</f>
        <v>1.9138755980861243E-2</v>
      </c>
      <c r="BS2" s="25">
        <v>5</v>
      </c>
      <c r="BT2" s="11">
        <f>BS2/L2</f>
        <v>2.403846153846154E-2</v>
      </c>
    </row>
    <row r="3" spans="1:72" x14ac:dyDescent="0.25">
      <c r="A3" s="25" t="s">
        <v>10</v>
      </c>
      <c r="B3" s="25" t="s">
        <v>11</v>
      </c>
      <c r="C3" s="25" t="s">
        <v>24</v>
      </c>
      <c r="D3" s="25" t="s">
        <v>25</v>
      </c>
      <c r="E3" s="25" t="s">
        <v>28</v>
      </c>
      <c r="F3" s="25" t="s">
        <v>29</v>
      </c>
      <c r="G3" s="25">
        <v>165</v>
      </c>
      <c r="H3" s="25">
        <v>103</v>
      </c>
      <c r="I3" s="25">
        <v>4</v>
      </c>
      <c r="J3" s="25">
        <v>99</v>
      </c>
      <c r="K3" s="25">
        <v>4</v>
      </c>
      <c r="L3" s="25">
        <v>99</v>
      </c>
      <c r="M3" s="25">
        <v>1</v>
      </c>
      <c r="N3" s="25" t="s">
        <v>12</v>
      </c>
      <c r="O3" s="25">
        <v>45</v>
      </c>
      <c r="P3" s="11">
        <f t="shared" ref="P3:R42" si="0">O3/J3</f>
        <v>0.45454545454545453</v>
      </c>
      <c r="Q3" s="25">
        <v>42</v>
      </c>
      <c r="R3" s="11">
        <f t="shared" si="0"/>
        <v>0.42424242424242425</v>
      </c>
      <c r="S3" s="25">
        <v>2</v>
      </c>
      <c r="T3" s="25" t="s">
        <v>13</v>
      </c>
      <c r="U3" s="25">
        <v>29</v>
      </c>
      <c r="V3" s="11">
        <f t="shared" ref="V3:V42" si="1">U3/J3</f>
        <v>0.29292929292929293</v>
      </c>
      <c r="W3" s="25">
        <v>25</v>
      </c>
      <c r="X3" s="11">
        <f t="shared" ref="X3:X42" si="2">W3/L3</f>
        <v>0.25252525252525254</v>
      </c>
      <c r="Y3" s="25">
        <v>3</v>
      </c>
      <c r="Z3" s="25" t="s">
        <v>14</v>
      </c>
      <c r="AA3" s="25">
        <v>2</v>
      </c>
      <c r="AB3" s="11">
        <f t="shared" ref="AB3:AB42" si="3">AA3/J3</f>
        <v>2.0202020202020204E-2</v>
      </c>
      <c r="AC3" s="25">
        <v>1</v>
      </c>
      <c r="AD3" s="11">
        <f t="shared" ref="AD3:AD42" si="4">AC3/L3</f>
        <v>1.0101010101010102E-2</v>
      </c>
      <c r="AE3" s="25">
        <v>4</v>
      </c>
      <c r="AF3" s="25" t="s">
        <v>15</v>
      </c>
      <c r="AG3" s="25">
        <v>11</v>
      </c>
      <c r="AH3" s="11">
        <f t="shared" ref="AH3:AH42" si="5">AG3/J3</f>
        <v>0.1111111111111111</v>
      </c>
      <c r="AI3" s="25">
        <v>14</v>
      </c>
      <c r="AJ3" s="11">
        <f t="shared" ref="AJ3:AJ42" si="6">AI3/L3</f>
        <v>0.14141414141414141</v>
      </c>
      <c r="AK3" s="25">
        <v>5</v>
      </c>
      <c r="AL3" s="25" t="s">
        <v>16</v>
      </c>
      <c r="AM3" s="25">
        <v>6</v>
      </c>
      <c r="AN3" s="11">
        <f t="shared" ref="AN3:AN42" si="7">AM3/J3</f>
        <v>6.0606060606060608E-2</v>
      </c>
      <c r="AO3" s="25">
        <v>10</v>
      </c>
      <c r="AP3" s="11">
        <f t="shared" ref="AP3:AP42" si="8">AO3/L3</f>
        <v>0.10101010101010101</v>
      </c>
      <c r="AQ3" s="25">
        <v>6</v>
      </c>
      <c r="AR3" s="25" t="s">
        <v>17</v>
      </c>
      <c r="AS3" s="25">
        <v>1</v>
      </c>
      <c r="AT3" s="11">
        <f t="shared" ref="AT3:AT42" si="9">AS3/J3</f>
        <v>1.0101010101010102E-2</v>
      </c>
      <c r="AU3" s="25">
        <v>1</v>
      </c>
      <c r="AV3" s="11">
        <f t="shared" ref="AV3:AV42" si="10">AU3/L3</f>
        <v>1.0101010101010102E-2</v>
      </c>
      <c r="AW3" s="25">
        <v>7</v>
      </c>
      <c r="AX3" s="25" t="s">
        <v>18</v>
      </c>
      <c r="AY3" s="25" t="s">
        <v>19</v>
      </c>
      <c r="AZ3" s="25" t="s">
        <v>19</v>
      </c>
      <c r="BA3" s="25">
        <v>2</v>
      </c>
      <c r="BB3" s="11">
        <f t="shared" ref="BB3:BB42" si="11">BA3/L3</f>
        <v>2.0202020202020204E-2</v>
      </c>
      <c r="BC3" s="25">
        <v>8</v>
      </c>
      <c r="BD3" s="25" t="s">
        <v>20</v>
      </c>
      <c r="BE3" s="25">
        <v>0</v>
      </c>
      <c r="BF3" s="11">
        <f t="shared" ref="BF3:BF42" si="12">BE3/J3</f>
        <v>0</v>
      </c>
      <c r="BG3" s="25">
        <v>1</v>
      </c>
      <c r="BH3" s="11">
        <f t="shared" ref="BH3:BH42" si="13">BG3/L3</f>
        <v>1.0101010101010102E-2</v>
      </c>
      <c r="BI3" s="25">
        <v>10</v>
      </c>
      <c r="BJ3" s="25" t="s">
        <v>21</v>
      </c>
      <c r="BK3" s="25">
        <v>5</v>
      </c>
      <c r="BL3" s="11">
        <f t="shared" ref="BL3:BL42" si="14">BK3/J3</f>
        <v>5.0505050505050504E-2</v>
      </c>
      <c r="BM3" s="25">
        <v>3</v>
      </c>
      <c r="BN3" s="11">
        <f t="shared" ref="BN3:BN42" si="15">BM3/L3</f>
        <v>3.0303030303030304E-2</v>
      </c>
      <c r="BO3" s="25">
        <v>15</v>
      </c>
      <c r="BP3" s="25" t="s">
        <v>22</v>
      </c>
      <c r="BQ3" s="25">
        <v>0</v>
      </c>
      <c r="BR3" s="11">
        <f t="shared" ref="BR3:BR42" si="16">BQ3/J3</f>
        <v>0</v>
      </c>
      <c r="BS3" s="25">
        <v>0</v>
      </c>
      <c r="BT3" s="11">
        <f t="shared" ref="BT3:BT42" si="17">BS3/L3</f>
        <v>0</v>
      </c>
    </row>
    <row r="4" spans="1:72" x14ac:dyDescent="0.25">
      <c r="A4" s="25" t="s">
        <v>10</v>
      </c>
      <c r="B4" s="25" t="s">
        <v>11</v>
      </c>
      <c r="C4" s="25" t="s">
        <v>24</v>
      </c>
      <c r="D4" s="25" t="s">
        <v>25</v>
      </c>
      <c r="E4" s="25" t="s">
        <v>30</v>
      </c>
      <c r="F4" s="25" t="s">
        <v>31</v>
      </c>
      <c r="G4" s="25">
        <v>179</v>
      </c>
      <c r="H4" s="25">
        <v>120</v>
      </c>
      <c r="I4" s="25">
        <v>1</v>
      </c>
      <c r="J4" s="25">
        <v>119</v>
      </c>
      <c r="K4" s="25">
        <v>0</v>
      </c>
      <c r="L4" s="25">
        <v>120</v>
      </c>
      <c r="M4" s="25">
        <v>1</v>
      </c>
      <c r="N4" s="25" t="s">
        <v>12</v>
      </c>
      <c r="O4" s="25">
        <v>60</v>
      </c>
      <c r="P4" s="11">
        <f t="shared" si="0"/>
        <v>0.50420168067226889</v>
      </c>
      <c r="Q4" s="25">
        <v>59</v>
      </c>
      <c r="R4" s="11">
        <f t="shared" si="0"/>
        <v>0.49166666666666664</v>
      </c>
      <c r="S4" s="25">
        <v>2</v>
      </c>
      <c r="T4" s="25" t="s">
        <v>13</v>
      </c>
      <c r="U4" s="25">
        <v>28</v>
      </c>
      <c r="V4" s="11">
        <f t="shared" si="1"/>
        <v>0.23529411764705882</v>
      </c>
      <c r="W4" s="25">
        <v>22</v>
      </c>
      <c r="X4" s="11">
        <f t="shared" si="2"/>
        <v>0.18333333333333332</v>
      </c>
      <c r="Y4" s="25">
        <v>3</v>
      </c>
      <c r="Z4" s="25" t="s">
        <v>14</v>
      </c>
      <c r="AA4" s="25">
        <v>10</v>
      </c>
      <c r="AB4" s="11">
        <f t="shared" si="3"/>
        <v>8.4033613445378158E-2</v>
      </c>
      <c r="AC4" s="25">
        <v>8</v>
      </c>
      <c r="AD4" s="11">
        <f t="shared" si="4"/>
        <v>6.6666666666666666E-2</v>
      </c>
      <c r="AE4" s="25">
        <v>4</v>
      </c>
      <c r="AF4" s="25" t="s">
        <v>15</v>
      </c>
      <c r="AG4" s="25">
        <v>8</v>
      </c>
      <c r="AH4" s="11">
        <f t="shared" si="5"/>
        <v>6.7226890756302518E-2</v>
      </c>
      <c r="AI4" s="25">
        <v>16</v>
      </c>
      <c r="AJ4" s="11">
        <f t="shared" si="6"/>
        <v>0.13333333333333333</v>
      </c>
      <c r="AK4" s="25">
        <v>5</v>
      </c>
      <c r="AL4" s="25" t="s">
        <v>16</v>
      </c>
      <c r="AM4" s="25">
        <v>4</v>
      </c>
      <c r="AN4" s="11">
        <f t="shared" si="7"/>
        <v>3.3613445378151259E-2</v>
      </c>
      <c r="AO4" s="25">
        <v>7</v>
      </c>
      <c r="AP4" s="11">
        <f t="shared" si="8"/>
        <v>5.8333333333333334E-2</v>
      </c>
      <c r="AQ4" s="25">
        <v>6</v>
      </c>
      <c r="AR4" s="25" t="s">
        <v>17</v>
      </c>
      <c r="AS4" s="25">
        <v>2</v>
      </c>
      <c r="AT4" s="11">
        <f t="shared" si="9"/>
        <v>1.680672268907563E-2</v>
      </c>
      <c r="AU4" s="25">
        <v>3</v>
      </c>
      <c r="AV4" s="11">
        <f t="shared" si="10"/>
        <v>2.5000000000000001E-2</v>
      </c>
      <c r="AW4" s="25">
        <v>7</v>
      </c>
      <c r="AX4" s="25" t="s">
        <v>18</v>
      </c>
      <c r="AY4" s="25" t="s">
        <v>19</v>
      </c>
      <c r="AZ4" s="25" t="s">
        <v>19</v>
      </c>
      <c r="BA4" s="25">
        <v>1</v>
      </c>
      <c r="BB4" s="11">
        <f t="shared" si="11"/>
        <v>8.3333333333333332E-3</v>
      </c>
      <c r="BC4" s="25">
        <v>8</v>
      </c>
      <c r="BD4" s="25" t="s">
        <v>20</v>
      </c>
      <c r="BE4" s="25">
        <v>4</v>
      </c>
      <c r="BF4" s="11">
        <f t="shared" si="12"/>
        <v>3.3613445378151259E-2</v>
      </c>
      <c r="BG4" s="25">
        <v>1</v>
      </c>
      <c r="BH4" s="11">
        <f t="shared" si="13"/>
        <v>8.3333333333333332E-3</v>
      </c>
      <c r="BI4" s="25">
        <v>10</v>
      </c>
      <c r="BJ4" s="25" t="s">
        <v>21</v>
      </c>
      <c r="BK4" s="25">
        <v>3</v>
      </c>
      <c r="BL4" s="11">
        <f t="shared" si="14"/>
        <v>2.5210084033613446E-2</v>
      </c>
      <c r="BM4" s="25">
        <v>2</v>
      </c>
      <c r="BN4" s="11">
        <f t="shared" si="15"/>
        <v>1.6666666666666666E-2</v>
      </c>
      <c r="BO4" s="25">
        <v>15</v>
      </c>
      <c r="BP4" s="25" t="s">
        <v>22</v>
      </c>
      <c r="BQ4" s="25">
        <v>0</v>
      </c>
      <c r="BR4" s="11">
        <f t="shared" si="16"/>
        <v>0</v>
      </c>
      <c r="BS4" s="25">
        <v>0</v>
      </c>
      <c r="BT4" s="11">
        <f t="shared" si="17"/>
        <v>0</v>
      </c>
    </row>
    <row r="5" spans="1:72" x14ac:dyDescent="0.25">
      <c r="A5" s="25" t="s">
        <v>10</v>
      </c>
      <c r="B5" s="25" t="s">
        <v>11</v>
      </c>
      <c r="C5" s="25" t="s">
        <v>24</v>
      </c>
      <c r="D5" s="25" t="s">
        <v>25</v>
      </c>
      <c r="E5" s="25" t="s">
        <v>32</v>
      </c>
      <c r="F5" s="25" t="s">
        <v>33</v>
      </c>
      <c r="G5" s="25">
        <v>1060</v>
      </c>
      <c r="H5" s="25">
        <v>657</v>
      </c>
      <c r="I5" s="25">
        <v>11</v>
      </c>
      <c r="J5" s="25">
        <v>646</v>
      </c>
      <c r="K5" s="25">
        <v>11</v>
      </c>
      <c r="L5" s="25">
        <v>646</v>
      </c>
      <c r="M5" s="25">
        <v>1</v>
      </c>
      <c r="N5" s="25" t="s">
        <v>12</v>
      </c>
      <c r="O5" s="25">
        <v>274</v>
      </c>
      <c r="P5" s="11">
        <f t="shared" si="0"/>
        <v>0.42414860681114552</v>
      </c>
      <c r="Q5" s="25">
        <v>260</v>
      </c>
      <c r="R5" s="11">
        <f t="shared" si="0"/>
        <v>0.4024767801857585</v>
      </c>
      <c r="S5" s="25">
        <v>2</v>
      </c>
      <c r="T5" s="25" t="s">
        <v>13</v>
      </c>
      <c r="U5" s="25">
        <v>156</v>
      </c>
      <c r="V5" s="11">
        <f t="shared" si="1"/>
        <v>0.24148606811145512</v>
      </c>
      <c r="W5" s="25">
        <v>131</v>
      </c>
      <c r="X5" s="11">
        <f t="shared" si="2"/>
        <v>0.20278637770897834</v>
      </c>
      <c r="Y5" s="25">
        <v>3</v>
      </c>
      <c r="Z5" s="25" t="s">
        <v>14</v>
      </c>
      <c r="AA5" s="25">
        <v>21</v>
      </c>
      <c r="AB5" s="11">
        <f t="shared" si="3"/>
        <v>3.2507739938080496E-2</v>
      </c>
      <c r="AC5" s="25">
        <v>23</v>
      </c>
      <c r="AD5" s="11">
        <f t="shared" si="4"/>
        <v>3.5603715170278639E-2</v>
      </c>
      <c r="AE5" s="25">
        <v>4</v>
      </c>
      <c r="AF5" s="25" t="s">
        <v>15</v>
      </c>
      <c r="AG5" s="25">
        <v>67</v>
      </c>
      <c r="AH5" s="11">
        <f t="shared" si="5"/>
        <v>0.10371517027863777</v>
      </c>
      <c r="AI5" s="25">
        <v>86</v>
      </c>
      <c r="AJ5" s="11">
        <f t="shared" si="6"/>
        <v>0.13312693498452013</v>
      </c>
      <c r="AK5" s="25">
        <v>5</v>
      </c>
      <c r="AL5" s="25" t="s">
        <v>16</v>
      </c>
      <c r="AM5" s="25">
        <v>56</v>
      </c>
      <c r="AN5" s="11">
        <f t="shared" si="7"/>
        <v>8.6687306501547989E-2</v>
      </c>
      <c r="AO5" s="25">
        <v>74</v>
      </c>
      <c r="AP5" s="11">
        <f t="shared" si="8"/>
        <v>0.11455108359133127</v>
      </c>
      <c r="AQ5" s="25">
        <v>6</v>
      </c>
      <c r="AR5" s="25" t="s">
        <v>17</v>
      </c>
      <c r="AS5" s="25">
        <v>13</v>
      </c>
      <c r="AT5" s="11">
        <f t="shared" si="9"/>
        <v>2.0123839009287926E-2</v>
      </c>
      <c r="AU5" s="25">
        <v>16</v>
      </c>
      <c r="AV5" s="11">
        <f t="shared" si="10"/>
        <v>2.4767801857585141E-2</v>
      </c>
      <c r="AW5" s="25">
        <v>7</v>
      </c>
      <c r="AX5" s="25" t="s">
        <v>18</v>
      </c>
      <c r="AY5" s="25" t="s">
        <v>19</v>
      </c>
      <c r="AZ5" s="25" t="s">
        <v>19</v>
      </c>
      <c r="BA5" s="25">
        <v>9</v>
      </c>
      <c r="BB5" s="11">
        <f t="shared" si="11"/>
        <v>1.393188854489164E-2</v>
      </c>
      <c r="BC5" s="25">
        <v>8</v>
      </c>
      <c r="BD5" s="25" t="s">
        <v>20</v>
      </c>
      <c r="BE5" s="25">
        <v>15</v>
      </c>
      <c r="BF5" s="11">
        <f t="shared" si="12"/>
        <v>2.3219814241486069E-2</v>
      </c>
      <c r="BG5" s="25">
        <v>4</v>
      </c>
      <c r="BH5" s="11">
        <f t="shared" si="13"/>
        <v>6.1919504643962852E-3</v>
      </c>
      <c r="BI5" s="25">
        <v>10</v>
      </c>
      <c r="BJ5" s="25" t="s">
        <v>21</v>
      </c>
      <c r="BK5" s="25">
        <v>32</v>
      </c>
      <c r="BL5" s="11">
        <f t="shared" si="14"/>
        <v>4.9535603715170282E-2</v>
      </c>
      <c r="BM5" s="25">
        <v>19</v>
      </c>
      <c r="BN5" s="11">
        <f t="shared" si="15"/>
        <v>2.9411764705882353E-2</v>
      </c>
      <c r="BO5" s="25">
        <v>15</v>
      </c>
      <c r="BP5" s="25" t="s">
        <v>22</v>
      </c>
      <c r="BQ5" s="25">
        <v>11</v>
      </c>
      <c r="BR5" s="11">
        <f t="shared" si="16"/>
        <v>1.7027863777089782E-2</v>
      </c>
      <c r="BS5" s="25">
        <v>9</v>
      </c>
      <c r="BT5" s="11">
        <f t="shared" si="17"/>
        <v>1.393188854489164E-2</v>
      </c>
    </row>
    <row r="6" spans="1:72" x14ac:dyDescent="0.25">
      <c r="A6" s="25" t="s">
        <v>10</v>
      </c>
      <c r="B6" s="25" t="s">
        <v>11</v>
      </c>
      <c r="C6" s="25" t="s">
        <v>24</v>
      </c>
      <c r="D6" s="25" t="s">
        <v>25</v>
      </c>
      <c r="E6" s="25" t="s">
        <v>34</v>
      </c>
      <c r="F6" s="25" t="s">
        <v>35</v>
      </c>
      <c r="G6" s="25">
        <v>172</v>
      </c>
      <c r="H6" s="25">
        <v>127</v>
      </c>
      <c r="I6" s="25">
        <v>1</v>
      </c>
      <c r="J6" s="25">
        <v>126</v>
      </c>
      <c r="K6" s="25">
        <v>0</v>
      </c>
      <c r="L6" s="25">
        <v>127</v>
      </c>
      <c r="M6" s="25">
        <v>1</v>
      </c>
      <c r="N6" s="25" t="s">
        <v>12</v>
      </c>
      <c r="O6" s="25">
        <v>51</v>
      </c>
      <c r="P6" s="11">
        <f t="shared" si="0"/>
        <v>0.40476190476190477</v>
      </c>
      <c r="Q6" s="25">
        <v>54</v>
      </c>
      <c r="R6" s="11">
        <f t="shared" si="0"/>
        <v>0.42519685039370081</v>
      </c>
      <c r="S6" s="25">
        <v>2</v>
      </c>
      <c r="T6" s="25" t="s">
        <v>13</v>
      </c>
      <c r="U6" s="25">
        <v>30</v>
      </c>
      <c r="V6" s="11">
        <f t="shared" si="1"/>
        <v>0.23809523809523808</v>
      </c>
      <c r="W6" s="25">
        <v>23</v>
      </c>
      <c r="X6" s="11">
        <f t="shared" si="2"/>
        <v>0.18110236220472442</v>
      </c>
      <c r="Y6" s="25">
        <v>3</v>
      </c>
      <c r="Z6" s="25" t="s">
        <v>14</v>
      </c>
      <c r="AA6" s="25">
        <v>4</v>
      </c>
      <c r="AB6" s="11">
        <f t="shared" si="3"/>
        <v>3.1746031746031744E-2</v>
      </c>
      <c r="AC6" s="25">
        <v>4</v>
      </c>
      <c r="AD6" s="11">
        <f t="shared" si="4"/>
        <v>3.1496062992125984E-2</v>
      </c>
      <c r="AE6" s="25">
        <v>4</v>
      </c>
      <c r="AF6" s="25" t="s">
        <v>15</v>
      </c>
      <c r="AG6" s="25">
        <v>10</v>
      </c>
      <c r="AH6" s="11">
        <f t="shared" si="5"/>
        <v>7.9365079365079361E-2</v>
      </c>
      <c r="AI6" s="25">
        <v>10</v>
      </c>
      <c r="AJ6" s="11">
        <f t="shared" si="6"/>
        <v>7.874015748031496E-2</v>
      </c>
      <c r="AK6" s="25">
        <v>5</v>
      </c>
      <c r="AL6" s="25" t="s">
        <v>16</v>
      </c>
      <c r="AM6" s="25">
        <v>14</v>
      </c>
      <c r="AN6" s="11">
        <f t="shared" si="7"/>
        <v>0.1111111111111111</v>
      </c>
      <c r="AO6" s="25">
        <v>16</v>
      </c>
      <c r="AP6" s="11">
        <f t="shared" si="8"/>
        <v>0.12598425196850394</v>
      </c>
      <c r="AQ6" s="25">
        <v>6</v>
      </c>
      <c r="AR6" s="25" t="s">
        <v>17</v>
      </c>
      <c r="AS6" s="25">
        <v>2</v>
      </c>
      <c r="AT6" s="11">
        <f t="shared" si="9"/>
        <v>1.5873015873015872E-2</v>
      </c>
      <c r="AU6" s="25">
        <v>3</v>
      </c>
      <c r="AV6" s="11">
        <f t="shared" si="10"/>
        <v>2.3622047244094488E-2</v>
      </c>
      <c r="AW6" s="25">
        <v>7</v>
      </c>
      <c r="AX6" s="25" t="s">
        <v>18</v>
      </c>
      <c r="AY6" s="25" t="s">
        <v>19</v>
      </c>
      <c r="AZ6" s="25" t="s">
        <v>19</v>
      </c>
      <c r="BA6" s="25">
        <v>4</v>
      </c>
      <c r="BB6" s="11">
        <f t="shared" si="11"/>
        <v>3.1496062992125984E-2</v>
      </c>
      <c r="BC6" s="25">
        <v>8</v>
      </c>
      <c r="BD6" s="25" t="s">
        <v>20</v>
      </c>
      <c r="BE6" s="25">
        <v>2</v>
      </c>
      <c r="BF6" s="11">
        <f t="shared" si="12"/>
        <v>1.5873015873015872E-2</v>
      </c>
      <c r="BG6" s="25">
        <v>2</v>
      </c>
      <c r="BH6" s="11">
        <f t="shared" si="13"/>
        <v>1.5748031496062992E-2</v>
      </c>
      <c r="BI6" s="25">
        <v>10</v>
      </c>
      <c r="BJ6" s="25" t="s">
        <v>21</v>
      </c>
      <c r="BK6" s="25">
        <v>11</v>
      </c>
      <c r="BL6" s="11">
        <f t="shared" si="14"/>
        <v>8.7301587301587297E-2</v>
      </c>
      <c r="BM6" s="25">
        <v>1</v>
      </c>
      <c r="BN6" s="11">
        <f t="shared" si="15"/>
        <v>7.874015748031496E-3</v>
      </c>
      <c r="BO6" s="25">
        <v>15</v>
      </c>
      <c r="BP6" s="25" t="s">
        <v>22</v>
      </c>
      <c r="BQ6" s="25">
        <v>2</v>
      </c>
      <c r="BR6" s="11">
        <f t="shared" si="16"/>
        <v>1.5873015873015872E-2</v>
      </c>
      <c r="BS6" s="25">
        <v>2</v>
      </c>
      <c r="BT6" s="11">
        <f t="shared" si="17"/>
        <v>1.5748031496062992E-2</v>
      </c>
    </row>
    <row r="7" spans="1:72" x14ac:dyDescent="0.25">
      <c r="A7" s="25" t="s">
        <v>10</v>
      </c>
      <c r="B7" s="25" t="s">
        <v>11</v>
      </c>
      <c r="C7" s="25" t="s">
        <v>24</v>
      </c>
      <c r="D7" s="25" t="s">
        <v>25</v>
      </c>
      <c r="E7" s="25" t="s">
        <v>36</v>
      </c>
      <c r="F7" s="25" t="s">
        <v>37</v>
      </c>
      <c r="G7" s="25">
        <v>529</v>
      </c>
      <c r="H7" s="25">
        <v>291</v>
      </c>
      <c r="I7" s="25">
        <v>4</v>
      </c>
      <c r="J7" s="25">
        <v>287</v>
      </c>
      <c r="K7" s="25">
        <v>4</v>
      </c>
      <c r="L7" s="25">
        <v>287</v>
      </c>
      <c r="M7" s="25">
        <v>1</v>
      </c>
      <c r="N7" s="25" t="s">
        <v>12</v>
      </c>
      <c r="O7" s="25">
        <v>114</v>
      </c>
      <c r="P7" s="11">
        <f t="shared" si="0"/>
        <v>0.39721254355400698</v>
      </c>
      <c r="Q7" s="25">
        <v>103</v>
      </c>
      <c r="R7" s="11">
        <f t="shared" si="0"/>
        <v>0.35888501742160278</v>
      </c>
      <c r="S7" s="25">
        <v>2</v>
      </c>
      <c r="T7" s="25" t="s">
        <v>13</v>
      </c>
      <c r="U7" s="25">
        <v>59</v>
      </c>
      <c r="V7" s="11">
        <f t="shared" si="1"/>
        <v>0.20557491289198607</v>
      </c>
      <c r="W7" s="25">
        <v>43</v>
      </c>
      <c r="X7" s="11">
        <f t="shared" si="2"/>
        <v>0.14982578397212543</v>
      </c>
      <c r="Y7" s="25">
        <v>3</v>
      </c>
      <c r="Z7" s="25" t="s">
        <v>14</v>
      </c>
      <c r="AA7" s="25">
        <v>11</v>
      </c>
      <c r="AB7" s="11">
        <f t="shared" si="3"/>
        <v>3.8327526132404179E-2</v>
      </c>
      <c r="AC7" s="25">
        <v>15</v>
      </c>
      <c r="AD7" s="11">
        <f t="shared" si="4"/>
        <v>5.2264808362369339E-2</v>
      </c>
      <c r="AE7" s="25">
        <v>4</v>
      </c>
      <c r="AF7" s="25" t="s">
        <v>15</v>
      </c>
      <c r="AG7" s="25">
        <v>39</v>
      </c>
      <c r="AH7" s="11">
        <f t="shared" si="5"/>
        <v>0.13588850174216027</v>
      </c>
      <c r="AI7" s="25">
        <v>51</v>
      </c>
      <c r="AJ7" s="11">
        <f t="shared" si="6"/>
        <v>0.17770034843205576</v>
      </c>
      <c r="AK7" s="25">
        <v>5</v>
      </c>
      <c r="AL7" s="25" t="s">
        <v>16</v>
      </c>
      <c r="AM7" s="25">
        <v>31</v>
      </c>
      <c r="AN7" s="11">
        <f t="shared" si="7"/>
        <v>0.10801393728222997</v>
      </c>
      <c r="AO7" s="25">
        <v>33</v>
      </c>
      <c r="AP7" s="11">
        <f t="shared" si="8"/>
        <v>0.11498257839721254</v>
      </c>
      <c r="AQ7" s="25">
        <v>6</v>
      </c>
      <c r="AR7" s="25" t="s">
        <v>17</v>
      </c>
      <c r="AS7" s="25">
        <v>6</v>
      </c>
      <c r="AT7" s="11">
        <f t="shared" si="9"/>
        <v>2.0905923344947737E-2</v>
      </c>
      <c r="AU7" s="25">
        <v>8</v>
      </c>
      <c r="AV7" s="11">
        <f t="shared" si="10"/>
        <v>2.7874564459930314E-2</v>
      </c>
      <c r="AW7" s="25">
        <v>7</v>
      </c>
      <c r="AX7" s="25" t="s">
        <v>18</v>
      </c>
      <c r="AY7" s="25" t="s">
        <v>19</v>
      </c>
      <c r="AZ7" s="25" t="s">
        <v>19</v>
      </c>
      <c r="BA7" s="25">
        <v>8</v>
      </c>
      <c r="BB7" s="11">
        <f t="shared" si="11"/>
        <v>2.7874564459930314E-2</v>
      </c>
      <c r="BC7" s="25">
        <v>8</v>
      </c>
      <c r="BD7" s="25" t="s">
        <v>20</v>
      </c>
      <c r="BE7" s="25">
        <v>8</v>
      </c>
      <c r="BF7" s="11">
        <f t="shared" si="12"/>
        <v>2.7874564459930314E-2</v>
      </c>
      <c r="BG7" s="25">
        <v>3</v>
      </c>
      <c r="BH7" s="11">
        <f t="shared" si="13"/>
        <v>1.0452961672473868E-2</v>
      </c>
      <c r="BI7" s="25">
        <v>10</v>
      </c>
      <c r="BJ7" s="25" t="s">
        <v>21</v>
      </c>
      <c r="BK7" s="25">
        <v>13</v>
      </c>
      <c r="BL7" s="11">
        <f t="shared" si="14"/>
        <v>4.5296167247386762E-2</v>
      </c>
      <c r="BM7" s="25">
        <v>10</v>
      </c>
      <c r="BN7" s="11">
        <f t="shared" si="15"/>
        <v>3.484320557491289E-2</v>
      </c>
      <c r="BO7" s="25">
        <v>15</v>
      </c>
      <c r="BP7" s="25" t="s">
        <v>22</v>
      </c>
      <c r="BQ7" s="25">
        <v>3</v>
      </c>
      <c r="BR7" s="11">
        <f t="shared" si="16"/>
        <v>1.0452961672473868E-2</v>
      </c>
      <c r="BS7" s="25">
        <v>5</v>
      </c>
      <c r="BT7" s="11">
        <f t="shared" si="17"/>
        <v>1.7421602787456445E-2</v>
      </c>
    </row>
    <row r="8" spans="1:72" x14ac:dyDescent="0.25">
      <c r="A8" s="25" t="s">
        <v>10</v>
      </c>
      <c r="B8" s="25" t="s">
        <v>11</v>
      </c>
      <c r="C8" s="25" t="s">
        <v>24</v>
      </c>
      <c r="D8" s="25" t="s">
        <v>25</v>
      </c>
      <c r="E8" s="25" t="s">
        <v>38</v>
      </c>
      <c r="F8" s="25" t="s">
        <v>39</v>
      </c>
      <c r="G8" s="25">
        <v>370</v>
      </c>
      <c r="H8" s="25">
        <v>238</v>
      </c>
      <c r="I8" s="25">
        <v>5</v>
      </c>
      <c r="J8" s="25">
        <v>233</v>
      </c>
      <c r="K8" s="25">
        <v>3</v>
      </c>
      <c r="L8" s="25">
        <v>235</v>
      </c>
      <c r="M8" s="25">
        <v>1</v>
      </c>
      <c r="N8" s="25" t="s">
        <v>12</v>
      </c>
      <c r="O8" s="25">
        <v>105</v>
      </c>
      <c r="P8" s="11">
        <f t="shared" si="0"/>
        <v>0.45064377682403434</v>
      </c>
      <c r="Q8" s="25">
        <v>96</v>
      </c>
      <c r="R8" s="11">
        <f t="shared" si="0"/>
        <v>0.40851063829787232</v>
      </c>
      <c r="S8" s="25">
        <v>2</v>
      </c>
      <c r="T8" s="25" t="s">
        <v>13</v>
      </c>
      <c r="U8" s="25">
        <v>65</v>
      </c>
      <c r="V8" s="11">
        <f t="shared" si="1"/>
        <v>0.27896995708154504</v>
      </c>
      <c r="W8" s="25">
        <v>56</v>
      </c>
      <c r="X8" s="11">
        <f t="shared" si="2"/>
        <v>0.23829787234042554</v>
      </c>
      <c r="Y8" s="25">
        <v>3</v>
      </c>
      <c r="Z8" s="25" t="s">
        <v>14</v>
      </c>
      <c r="AA8" s="25">
        <v>6</v>
      </c>
      <c r="AB8" s="11">
        <f t="shared" si="3"/>
        <v>2.575107296137339E-2</v>
      </c>
      <c r="AC8" s="25">
        <v>6</v>
      </c>
      <c r="AD8" s="11">
        <f t="shared" si="4"/>
        <v>2.553191489361702E-2</v>
      </c>
      <c r="AE8" s="25">
        <v>4</v>
      </c>
      <c r="AF8" s="25" t="s">
        <v>15</v>
      </c>
      <c r="AG8" s="25">
        <v>18</v>
      </c>
      <c r="AH8" s="11">
        <f t="shared" si="5"/>
        <v>7.7253218884120178E-2</v>
      </c>
      <c r="AI8" s="25">
        <v>30</v>
      </c>
      <c r="AJ8" s="11">
        <f t="shared" si="6"/>
        <v>0.1276595744680851</v>
      </c>
      <c r="AK8" s="25">
        <v>5</v>
      </c>
      <c r="AL8" s="25" t="s">
        <v>16</v>
      </c>
      <c r="AM8" s="25">
        <v>20</v>
      </c>
      <c r="AN8" s="11">
        <f t="shared" si="7"/>
        <v>8.5836909871244635E-2</v>
      </c>
      <c r="AO8" s="25">
        <v>26</v>
      </c>
      <c r="AP8" s="11">
        <f t="shared" si="8"/>
        <v>0.11063829787234042</v>
      </c>
      <c r="AQ8" s="25">
        <v>6</v>
      </c>
      <c r="AR8" s="25" t="s">
        <v>17</v>
      </c>
      <c r="AS8" s="25">
        <v>4</v>
      </c>
      <c r="AT8" s="11">
        <f t="shared" si="9"/>
        <v>1.7167381974248927E-2</v>
      </c>
      <c r="AU8" s="25">
        <v>5</v>
      </c>
      <c r="AV8" s="11">
        <f t="shared" si="10"/>
        <v>2.1276595744680851E-2</v>
      </c>
      <c r="AW8" s="25">
        <v>7</v>
      </c>
      <c r="AX8" s="25" t="s">
        <v>18</v>
      </c>
      <c r="AY8" s="25" t="s">
        <v>19</v>
      </c>
      <c r="AZ8" s="25" t="s">
        <v>19</v>
      </c>
      <c r="BA8" s="25">
        <v>1</v>
      </c>
      <c r="BB8" s="11">
        <f t="shared" si="11"/>
        <v>4.2553191489361703E-3</v>
      </c>
      <c r="BC8" s="25">
        <v>8</v>
      </c>
      <c r="BD8" s="25" t="s">
        <v>20</v>
      </c>
      <c r="BE8" s="25">
        <v>2</v>
      </c>
      <c r="BF8" s="11">
        <f t="shared" si="12"/>
        <v>8.5836909871244635E-3</v>
      </c>
      <c r="BG8" s="25">
        <v>1</v>
      </c>
      <c r="BH8" s="11">
        <f t="shared" si="13"/>
        <v>4.2553191489361703E-3</v>
      </c>
      <c r="BI8" s="25">
        <v>10</v>
      </c>
      <c r="BJ8" s="25" t="s">
        <v>21</v>
      </c>
      <c r="BK8" s="25">
        <v>5</v>
      </c>
      <c r="BL8" s="11">
        <f t="shared" si="14"/>
        <v>2.1459227467811159E-2</v>
      </c>
      <c r="BM8" s="25">
        <v>2</v>
      </c>
      <c r="BN8" s="11">
        <f t="shared" si="15"/>
        <v>8.5106382978723406E-3</v>
      </c>
      <c r="BO8" s="25">
        <v>15</v>
      </c>
      <c r="BP8" s="25" t="s">
        <v>22</v>
      </c>
      <c r="BQ8" s="25">
        <v>3</v>
      </c>
      <c r="BR8" s="11">
        <f t="shared" si="16"/>
        <v>1.2875536480686695E-2</v>
      </c>
      <c r="BS8" s="25">
        <v>4</v>
      </c>
      <c r="BT8" s="11">
        <f t="shared" si="17"/>
        <v>1.7021276595744681E-2</v>
      </c>
    </row>
    <row r="9" spans="1:72" x14ac:dyDescent="0.25">
      <c r="A9" s="25" t="s">
        <v>10</v>
      </c>
      <c r="B9" s="25" t="s">
        <v>11</v>
      </c>
      <c r="C9" s="25" t="s">
        <v>24</v>
      </c>
      <c r="D9" s="25" t="s">
        <v>25</v>
      </c>
      <c r="E9" s="25" t="s">
        <v>40</v>
      </c>
      <c r="F9" s="25" t="s">
        <v>41</v>
      </c>
      <c r="G9" s="25">
        <v>315</v>
      </c>
      <c r="H9" s="25">
        <v>227</v>
      </c>
      <c r="I9" s="25">
        <v>2</v>
      </c>
      <c r="J9" s="25">
        <v>225</v>
      </c>
      <c r="K9" s="25">
        <v>1</v>
      </c>
      <c r="L9" s="25">
        <v>226</v>
      </c>
      <c r="M9" s="25">
        <v>1</v>
      </c>
      <c r="N9" s="25" t="s">
        <v>12</v>
      </c>
      <c r="O9" s="25">
        <v>94</v>
      </c>
      <c r="P9" s="11">
        <f t="shared" si="0"/>
        <v>0.4177777777777778</v>
      </c>
      <c r="Q9" s="25">
        <v>83</v>
      </c>
      <c r="R9" s="11">
        <f t="shared" si="0"/>
        <v>0.36725663716814161</v>
      </c>
      <c r="S9" s="25">
        <v>2</v>
      </c>
      <c r="T9" s="25" t="s">
        <v>13</v>
      </c>
      <c r="U9" s="25">
        <v>52</v>
      </c>
      <c r="V9" s="11">
        <f t="shared" si="1"/>
        <v>0.2311111111111111</v>
      </c>
      <c r="W9" s="25">
        <v>42</v>
      </c>
      <c r="X9" s="11">
        <f t="shared" si="2"/>
        <v>0.18584070796460178</v>
      </c>
      <c r="Y9" s="25">
        <v>3</v>
      </c>
      <c r="Z9" s="25" t="s">
        <v>14</v>
      </c>
      <c r="AA9" s="25">
        <v>8</v>
      </c>
      <c r="AB9" s="11">
        <f t="shared" si="3"/>
        <v>3.5555555555555556E-2</v>
      </c>
      <c r="AC9" s="25">
        <v>16</v>
      </c>
      <c r="AD9" s="11">
        <f t="shared" si="4"/>
        <v>7.0796460176991149E-2</v>
      </c>
      <c r="AE9" s="25">
        <v>4</v>
      </c>
      <c r="AF9" s="25" t="s">
        <v>15</v>
      </c>
      <c r="AG9" s="25">
        <v>21</v>
      </c>
      <c r="AH9" s="11">
        <f t="shared" si="5"/>
        <v>9.3333333333333338E-2</v>
      </c>
      <c r="AI9" s="25">
        <v>26</v>
      </c>
      <c r="AJ9" s="11">
        <f t="shared" si="6"/>
        <v>0.11504424778761062</v>
      </c>
      <c r="AK9" s="25">
        <v>5</v>
      </c>
      <c r="AL9" s="25" t="s">
        <v>16</v>
      </c>
      <c r="AM9" s="25">
        <v>24</v>
      </c>
      <c r="AN9" s="11">
        <f t="shared" si="7"/>
        <v>0.10666666666666667</v>
      </c>
      <c r="AO9" s="25">
        <v>23</v>
      </c>
      <c r="AP9" s="11">
        <f t="shared" si="8"/>
        <v>0.10176991150442478</v>
      </c>
      <c r="AQ9" s="25">
        <v>6</v>
      </c>
      <c r="AR9" s="25" t="s">
        <v>17</v>
      </c>
      <c r="AS9" s="25">
        <v>3</v>
      </c>
      <c r="AT9" s="11">
        <f t="shared" si="9"/>
        <v>1.3333333333333334E-2</v>
      </c>
      <c r="AU9" s="25">
        <v>2</v>
      </c>
      <c r="AV9" s="11">
        <f t="shared" si="10"/>
        <v>8.8495575221238937E-3</v>
      </c>
      <c r="AW9" s="25">
        <v>7</v>
      </c>
      <c r="AX9" s="25" t="s">
        <v>18</v>
      </c>
      <c r="AY9" s="25" t="s">
        <v>19</v>
      </c>
      <c r="AZ9" s="25" t="s">
        <v>19</v>
      </c>
      <c r="BA9" s="25">
        <v>5</v>
      </c>
      <c r="BB9" s="11">
        <f t="shared" si="11"/>
        <v>2.2123893805309734E-2</v>
      </c>
      <c r="BC9" s="25">
        <v>8</v>
      </c>
      <c r="BD9" s="25" t="s">
        <v>20</v>
      </c>
      <c r="BE9" s="25">
        <v>4</v>
      </c>
      <c r="BF9" s="11">
        <f t="shared" si="12"/>
        <v>1.7777777777777778E-2</v>
      </c>
      <c r="BG9" s="25">
        <v>3</v>
      </c>
      <c r="BH9" s="11">
        <f t="shared" si="13"/>
        <v>1.3274336283185841E-2</v>
      </c>
      <c r="BI9" s="25">
        <v>10</v>
      </c>
      <c r="BJ9" s="25" t="s">
        <v>21</v>
      </c>
      <c r="BK9" s="25">
        <v>17</v>
      </c>
      <c r="BL9" s="11">
        <f t="shared" si="14"/>
        <v>7.5555555555555556E-2</v>
      </c>
      <c r="BM9" s="25">
        <v>12</v>
      </c>
      <c r="BN9" s="11">
        <f t="shared" si="15"/>
        <v>5.3097345132743362E-2</v>
      </c>
      <c r="BO9" s="25">
        <v>15</v>
      </c>
      <c r="BP9" s="25" t="s">
        <v>22</v>
      </c>
      <c r="BQ9" s="25">
        <v>2</v>
      </c>
      <c r="BR9" s="11">
        <f t="shared" si="16"/>
        <v>8.8888888888888889E-3</v>
      </c>
      <c r="BS9" s="25">
        <v>2</v>
      </c>
      <c r="BT9" s="11">
        <f t="shared" si="17"/>
        <v>8.8495575221238937E-3</v>
      </c>
    </row>
    <row r="10" spans="1:72" x14ac:dyDescent="0.25">
      <c r="A10" s="25" t="s">
        <v>10</v>
      </c>
      <c r="B10" s="25" t="s">
        <v>11</v>
      </c>
      <c r="C10" s="25" t="s">
        <v>24</v>
      </c>
      <c r="D10" s="25" t="s">
        <v>25</v>
      </c>
      <c r="E10" s="25" t="s">
        <v>42</v>
      </c>
      <c r="F10" s="25" t="s">
        <v>43</v>
      </c>
      <c r="G10" s="25">
        <v>476</v>
      </c>
      <c r="H10" s="25">
        <v>277</v>
      </c>
      <c r="I10" s="25">
        <v>3</v>
      </c>
      <c r="J10" s="25">
        <v>274</v>
      </c>
      <c r="K10" s="25">
        <v>4</v>
      </c>
      <c r="L10" s="25">
        <v>273</v>
      </c>
      <c r="M10" s="25">
        <v>1</v>
      </c>
      <c r="N10" s="25" t="s">
        <v>12</v>
      </c>
      <c r="O10" s="25">
        <v>123</v>
      </c>
      <c r="P10" s="11">
        <f t="shared" si="0"/>
        <v>0.4489051094890511</v>
      </c>
      <c r="Q10" s="25">
        <v>126</v>
      </c>
      <c r="R10" s="11">
        <f t="shared" si="0"/>
        <v>0.46153846153846156</v>
      </c>
      <c r="S10" s="25">
        <v>2</v>
      </c>
      <c r="T10" s="25" t="s">
        <v>13</v>
      </c>
      <c r="U10" s="25">
        <v>55</v>
      </c>
      <c r="V10" s="11">
        <f t="shared" si="1"/>
        <v>0.20072992700729927</v>
      </c>
      <c r="W10" s="25">
        <v>48</v>
      </c>
      <c r="X10" s="11">
        <f t="shared" si="2"/>
        <v>0.17582417582417584</v>
      </c>
      <c r="Y10" s="25">
        <v>3</v>
      </c>
      <c r="Z10" s="25" t="s">
        <v>14</v>
      </c>
      <c r="AA10" s="25">
        <v>11</v>
      </c>
      <c r="AB10" s="11">
        <f t="shared" si="3"/>
        <v>4.0145985401459854E-2</v>
      </c>
      <c r="AC10" s="25">
        <v>16</v>
      </c>
      <c r="AD10" s="11">
        <f t="shared" si="4"/>
        <v>5.8608058608058608E-2</v>
      </c>
      <c r="AE10" s="25">
        <v>4</v>
      </c>
      <c r="AF10" s="25" t="s">
        <v>15</v>
      </c>
      <c r="AG10" s="25">
        <v>21</v>
      </c>
      <c r="AH10" s="11">
        <f t="shared" si="5"/>
        <v>7.6642335766423361E-2</v>
      </c>
      <c r="AI10" s="25">
        <v>19</v>
      </c>
      <c r="AJ10" s="11">
        <f t="shared" si="6"/>
        <v>6.95970695970696E-2</v>
      </c>
      <c r="AK10" s="25">
        <v>5</v>
      </c>
      <c r="AL10" s="25" t="s">
        <v>16</v>
      </c>
      <c r="AM10" s="25">
        <v>28</v>
      </c>
      <c r="AN10" s="11">
        <f t="shared" si="7"/>
        <v>0.10218978102189781</v>
      </c>
      <c r="AO10" s="25">
        <v>27</v>
      </c>
      <c r="AP10" s="11">
        <f t="shared" si="8"/>
        <v>9.8901098901098897E-2</v>
      </c>
      <c r="AQ10" s="25">
        <v>6</v>
      </c>
      <c r="AR10" s="25" t="s">
        <v>17</v>
      </c>
      <c r="AS10" s="25">
        <v>9</v>
      </c>
      <c r="AT10" s="11">
        <f t="shared" si="9"/>
        <v>3.2846715328467155E-2</v>
      </c>
      <c r="AU10" s="25">
        <v>10</v>
      </c>
      <c r="AV10" s="11">
        <f t="shared" si="10"/>
        <v>3.6630036630036632E-2</v>
      </c>
      <c r="AW10" s="25">
        <v>7</v>
      </c>
      <c r="AX10" s="25" t="s">
        <v>18</v>
      </c>
      <c r="AY10" s="25" t="s">
        <v>19</v>
      </c>
      <c r="AZ10" s="25" t="s">
        <v>19</v>
      </c>
      <c r="BA10" s="25">
        <v>2</v>
      </c>
      <c r="BB10" s="11">
        <f t="shared" si="11"/>
        <v>7.326007326007326E-3</v>
      </c>
      <c r="BC10" s="25">
        <v>8</v>
      </c>
      <c r="BD10" s="25" t="s">
        <v>20</v>
      </c>
      <c r="BE10" s="25">
        <v>7</v>
      </c>
      <c r="BF10" s="11">
        <f t="shared" si="12"/>
        <v>2.5547445255474453E-2</v>
      </c>
      <c r="BG10" s="25">
        <v>3</v>
      </c>
      <c r="BH10" s="11">
        <f t="shared" si="13"/>
        <v>1.098901098901099E-2</v>
      </c>
      <c r="BI10" s="25">
        <v>10</v>
      </c>
      <c r="BJ10" s="25" t="s">
        <v>21</v>
      </c>
      <c r="BK10" s="25">
        <v>10</v>
      </c>
      <c r="BL10" s="11">
        <f t="shared" si="14"/>
        <v>3.6496350364963501E-2</v>
      </c>
      <c r="BM10" s="25">
        <v>5</v>
      </c>
      <c r="BN10" s="11">
        <f t="shared" si="15"/>
        <v>1.8315018315018316E-2</v>
      </c>
      <c r="BO10" s="25">
        <v>15</v>
      </c>
      <c r="BP10" s="25" t="s">
        <v>22</v>
      </c>
      <c r="BQ10" s="25">
        <v>8</v>
      </c>
      <c r="BR10" s="11">
        <f t="shared" si="16"/>
        <v>2.9197080291970802E-2</v>
      </c>
      <c r="BS10" s="25">
        <v>9</v>
      </c>
      <c r="BT10" s="11">
        <f t="shared" si="17"/>
        <v>3.2967032967032968E-2</v>
      </c>
    </row>
    <row r="11" spans="1:72" x14ac:dyDescent="0.25">
      <c r="A11" s="25" t="s">
        <v>10</v>
      </c>
      <c r="B11" s="25" t="s">
        <v>11</v>
      </c>
      <c r="C11" s="25" t="s">
        <v>24</v>
      </c>
      <c r="D11" s="25" t="s">
        <v>25</v>
      </c>
      <c r="E11" s="25" t="s">
        <v>44</v>
      </c>
      <c r="F11" s="25" t="s">
        <v>45</v>
      </c>
      <c r="G11" s="25" t="s">
        <v>19</v>
      </c>
      <c r="H11" s="25">
        <v>676</v>
      </c>
      <c r="I11" s="25">
        <v>8</v>
      </c>
      <c r="J11" s="25">
        <v>668</v>
      </c>
      <c r="K11" s="25">
        <v>2</v>
      </c>
      <c r="L11" s="25">
        <v>674</v>
      </c>
      <c r="M11" s="25">
        <v>1</v>
      </c>
      <c r="N11" s="25" t="s">
        <v>12</v>
      </c>
      <c r="O11" s="25">
        <v>174</v>
      </c>
      <c r="P11" s="11">
        <f t="shared" si="0"/>
        <v>0.26047904191616766</v>
      </c>
      <c r="Q11" s="25">
        <v>163</v>
      </c>
      <c r="R11" s="11">
        <f t="shared" si="0"/>
        <v>0.24183976261127596</v>
      </c>
      <c r="S11" s="25">
        <v>2</v>
      </c>
      <c r="T11" s="25" t="s">
        <v>13</v>
      </c>
      <c r="U11" s="25">
        <v>200</v>
      </c>
      <c r="V11" s="11">
        <f t="shared" si="1"/>
        <v>0.29940119760479039</v>
      </c>
      <c r="W11" s="25">
        <v>157</v>
      </c>
      <c r="X11" s="11">
        <f t="shared" si="2"/>
        <v>0.23293768545994065</v>
      </c>
      <c r="Y11" s="25">
        <v>3</v>
      </c>
      <c r="Z11" s="25" t="s">
        <v>14</v>
      </c>
      <c r="AA11" s="25">
        <v>37</v>
      </c>
      <c r="AB11" s="11">
        <f t="shared" si="3"/>
        <v>5.5389221556886227E-2</v>
      </c>
      <c r="AC11" s="25">
        <v>36</v>
      </c>
      <c r="AD11" s="11">
        <f t="shared" si="4"/>
        <v>5.3412462908011868E-2</v>
      </c>
      <c r="AE11" s="25">
        <v>4</v>
      </c>
      <c r="AF11" s="25" t="s">
        <v>15</v>
      </c>
      <c r="AG11" s="25">
        <v>94</v>
      </c>
      <c r="AH11" s="11">
        <f t="shared" si="5"/>
        <v>0.1407185628742515</v>
      </c>
      <c r="AI11" s="25">
        <v>112</v>
      </c>
      <c r="AJ11" s="11">
        <f t="shared" si="6"/>
        <v>0.16617210682492581</v>
      </c>
      <c r="AK11" s="25">
        <v>5</v>
      </c>
      <c r="AL11" s="25" t="s">
        <v>16</v>
      </c>
      <c r="AM11" s="25">
        <v>57</v>
      </c>
      <c r="AN11" s="11">
        <f t="shared" si="7"/>
        <v>8.5329341317365276E-2</v>
      </c>
      <c r="AO11" s="25">
        <v>88</v>
      </c>
      <c r="AP11" s="11">
        <f t="shared" si="8"/>
        <v>0.13056379821958458</v>
      </c>
      <c r="AQ11" s="25">
        <v>6</v>
      </c>
      <c r="AR11" s="25" t="s">
        <v>17</v>
      </c>
      <c r="AS11" s="25">
        <v>36</v>
      </c>
      <c r="AT11" s="11">
        <f t="shared" si="9"/>
        <v>5.3892215568862277E-2</v>
      </c>
      <c r="AU11" s="25">
        <v>34</v>
      </c>
      <c r="AV11" s="11">
        <f t="shared" si="10"/>
        <v>5.0445103857566766E-2</v>
      </c>
      <c r="AW11" s="25">
        <v>7</v>
      </c>
      <c r="AX11" s="25" t="s">
        <v>18</v>
      </c>
      <c r="AY11" s="25" t="s">
        <v>19</v>
      </c>
      <c r="AZ11" s="25" t="s">
        <v>19</v>
      </c>
      <c r="BA11" s="25">
        <v>10</v>
      </c>
      <c r="BB11" s="11">
        <f t="shared" si="11"/>
        <v>1.483679525222552E-2</v>
      </c>
      <c r="BC11" s="25">
        <v>8</v>
      </c>
      <c r="BD11" s="25" t="s">
        <v>20</v>
      </c>
      <c r="BE11" s="25">
        <v>19</v>
      </c>
      <c r="BF11" s="11">
        <f t="shared" si="12"/>
        <v>2.8443113772455089E-2</v>
      </c>
      <c r="BG11" s="25">
        <v>10</v>
      </c>
      <c r="BH11" s="11">
        <f t="shared" si="13"/>
        <v>1.483679525222552E-2</v>
      </c>
      <c r="BI11" s="25">
        <v>10</v>
      </c>
      <c r="BJ11" s="25" t="s">
        <v>21</v>
      </c>
      <c r="BK11" s="25">
        <v>35</v>
      </c>
      <c r="BL11" s="11">
        <f t="shared" si="14"/>
        <v>5.239520958083832E-2</v>
      </c>
      <c r="BM11" s="25">
        <v>20</v>
      </c>
      <c r="BN11" s="11">
        <f t="shared" si="15"/>
        <v>2.967359050445104E-2</v>
      </c>
      <c r="BO11" s="25">
        <v>15</v>
      </c>
      <c r="BP11" s="25" t="s">
        <v>22</v>
      </c>
      <c r="BQ11" s="25">
        <v>13</v>
      </c>
      <c r="BR11" s="11">
        <f t="shared" si="16"/>
        <v>1.9461077844311378E-2</v>
      </c>
      <c r="BS11" s="25">
        <v>14</v>
      </c>
      <c r="BT11" s="11">
        <f t="shared" si="17"/>
        <v>2.0771513353115726E-2</v>
      </c>
    </row>
    <row r="12" spans="1:72" x14ac:dyDescent="0.25">
      <c r="A12" s="25" t="s">
        <v>10</v>
      </c>
      <c r="B12" s="25" t="s">
        <v>11</v>
      </c>
      <c r="C12" s="25" t="s">
        <v>46</v>
      </c>
      <c r="D12" s="25" t="s">
        <v>47</v>
      </c>
      <c r="E12" s="25" t="s">
        <v>48</v>
      </c>
      <c r="F12" s="25" t="s">
        <v>49</v>
      </c>
      <c r="G12" s="25">
        <v>1181</v>
      </c>
      <c r="H12" s="25">
        <v>642</v>
      </c>
      <c r="I12" s="25">
        <v>13</v>
      </c>
      <c r="J12" s="25">
        <v>629</v>
      </c>
      <c r="K12" s="25">
        <v>17</v>
      </c>
      <c r="L12" s="25">
        <v>625</v>
      </c>
      <c r="M12" s="25">
        <v>1</v>
      </c>
      <c r="N12" s="25" t="s">
        <v>12</v>
      </c>
      <c r="O12" s="25">
        <v>229</v>
      </c>
      <c r="P12" s="11">
        <f t="shared" si="0"/>
        <v>0.36406995230524641</v>
      </c>
      <c r="Q12" s="25">
        <v>221</v>
      </c>
      <c r="R12" s="11">
        <f t="shared" si="0"/>
        <v>0.35360000000000003</v>
      </c>
      <c r="S12" s="25">
        <v>2</v>
      </c>
      <c r="T12" s="25" t="s">
        <v>13</v>
      </c>
      <c r="U12" s="25">
        <v>135</v>
      </c>
      <c r="V12" s="11">
        <f t="shared" si="1"/>
        <v>0.21462639109697934</v>
      </c>
      <c r="W12" s="25">
        <v>93</v>
      </c>
      <c r="X12" s="11">
        <f t="shared" si="2"/>
        <v>0.14879999999999999</v>
      </c>
      <c r="Y12" s="25">
        <v>3</v>
      </c>
      <c r="Z12" s="25" t="s">
        <v>14</v>
      </c>
      <c r="AA12" s="25">
        <v>29</v>
      </c>
      <c r="AB12" s="11">
        <f t="shared" si="3"/>
        <v>4.6104928457869634E-2</v>
      </c>
      <c r="AC12" s="25">
        <v>26</v>
      </c>
      <c r="AD12" s="11">
        <f t="shared" si="4"/>
        <v>4.1599999999999998E-2</v>
      </c>
      <c r="AE12" s="25">
        <v>4</v>
      </c>
      <c r="AF12" s="25" t="s">
        <v>15</v>
      </c>
      <c r="AG12" s="25">
        <v>89</v>
      </c>
      <c r="AH12" s="11">
        <f t="shared" si="5"/>
        <v>0.14149443561208266</v>
      </c>
      <c r="AI12" s="25">
        <v>95</v>
      </c>
      <c r="AJ12" s="11">
        <f t="shared" si="6"/>
        <v>0.152</v>
      </c>
      <c r="AK12" s="25">
        <v>5</v>
      </c>
      <c r="AL12" s="25" t="s">
        <v>16</v>
      </c>
      <c r="AM12" s="25">
        <v>77</v>
      </c>
      <c r="AN12" s="11">
        <f t="shared" si="7"/>
        <v>0.12241653418124006</v>
      </c>
      <c r="AO12" s="25">
        <v>98</v>
      </c>
      <c r="AP12" s="11">
        <f t="shared" si="8"/>
        <v>0.15679999999999999</v>
      </c>
      <c r="AQ12" s="25">
        <v>6</v>
      </c>
      <c r="AR12" s="25" t="s">
        <v>17</v>
      </c>
      <c r="AS12" s="25">
        <v>20</v>
      </c>
      <c r="AT12" s="11">
        <f t="shared" si="9"/>
        <v>3.1796502384737677E-2</v>
      </c>
      <c r="AU12" s="25">
        <v>34</v>
      </c>
      <c r="AV12" s="11">
        <f t="shared" si="10"/>
        <v>5.4399999999999997E-2</v>
      </c>
      <c r="AW12" s="25">
        <v>7</v>
      </c>
      <c r="AX12" s="25" t="s">
        <v>18</v>
      </c>
      <c r="AY12" s="25" t="s">
        <v>19</v>
      </c>
      <c r="AZ12" s="25" t="s">
        <v>19</v>
      </c>
      <c r="BA12" s="25">
        <v>5</v>
      </c>
      <c r="BB12" s="11">
        <f t="shared" si="11"/>
        <v>8.0000000000000002E-3</v>
      </c>
      <c r="BC12" s="25">
        <v>8</v>
      </c>
      <c r="BD12" s="25" t="s">
        <v>20</v>
      </c>
      <c r="BE12" s="25">
        <v>9</v>
      </c>
      <c r="BF12" s="11">
        <f t="shared" si="12"/>
        <v>1.4308426073131956E-2</v>
      </c>
      <c r="BG12" s="25">
        <v>8</v>
      </c>
      <c r="BH12" s="11">
        <f t="shared" si="13"/>
        <v>1.2800000000000001E-2</v>
      </c>
      <c r="BI12" s="25">
        <v>10</v>
      </c>
      <c r="BJ12" s="25" t="s">
        <v>21</v>
      </c>
      <c r="BK12" s="25">
        <v>22</v>
      </c>
      <c r="BL12" s="11">
        <f t="shared" si="14"/>
        <v>3.4976152623211444E-2</v>
      </c>
      <c r="BM12" s="25">
        <v>13</v>
      </c>
      <c r="BN12" s="11">
        <f t="shared" si="15"/>
        <v>2.0799999999999999E-2</v>
      </c>
      <c r="BO12" s="25">
        <v>15</v>
      </c>
      <c r="BP12" s="25" t="s">
        <v>22</v>
      </c>
      <c r="BQ12" s="25">
        <v>17</v>
      </c>
      <c r="BR12" s="11">
        <f t="shared" si="16"/>
        <v>2.7027027027027029E-2</v>
      </c>
      <c r="BS12" s="25">
        <v>17</v>
      </c>
      <c r="BT12" s="11">
        <f t="shared" si="17"/>
        <v>2.7199999999999998E-2</v>
      </c>
    </row>
    <row r="13" spans="1:72" x14ac:dyDescent="0.25">
      <c r="A13" s="25" t="s">
        <v>10</v>
      </c>
      <c r="B13" s="25" t="s">
        <v>11</v>
      </c>
      <c r="C13" s="25" t="s">
        <v>46</v>
      </c>
      <c r="D13" s="25" t="s">
        <v>47</v>
      </c>
      <c r="E13" s="25" t="s">
        <v>50</v>
      </c>
      <c r="F13" s="25" t="s">
        <v>51</v>
      </c>
      <c r="G13" s="25">
        <v>1602</v>
      </c>
      <c r="H13" s="25">
        <v>834</v>
      </c>
      <c r="I13" s="25">
        <v>10</v>
      </c>
      <c r="J13" s="25">
        <v>824</v>
      </c>
      <c r="K13" s="25">
        <v>7</v>
      </c>
      <c r="L13" s="25">
        <v>827</v>
      </c>
      <c r="M13" s="25">
        <v>1</v>
      </c>
      <c r="N13" s="25" t="s">
        <v>12</v>
      </c>
      <c r="O13" s="25">
        <v>275</v>
      </c>
      <c r="P13" s="11">
        <f t="shared" si="0"/>
        <v>0.33373786407766992</v>
      </c>
      <c r="Q13" s="25">
        <v>264</v>
      </c>
      <c r="R13" s="11">
        <f t="shared" si="0"/>
        <v>0.31922611850060462</v>
      </c>
      <c r="S13" s="25">
        <v>2</v>
      </c>
      <c r="T13" s="25" t="s">
        <v>13</v>
      </c>
      <c r="U13" s="25">
        <v>187</v>
      </c>
      <c r="V13" s="11">
        <f t="shared" si="1"/>
        <v>0.22694174757281554</v>
      </c>
      <c r="W13" s="25">
        <v>143</v>
      </c>
      <c r="X13" s="11">
        <f t="shared" si="2"/>
        <v>0.17291414752116083</v>
      </c>
      <c r="Y13" s="25">
        <v>3</v>
      </c>
      <c r="Z13" s="25" t="s">
        <v>14</v>
      </c>
      <c r="AA13" s="25">
        <v>46</v>
      </c>
      <c r="AB13" s="11">
        <f t="shared" si="3"/>
        <v>5.5825242718446605E-2</v>
      </c>
      <c r="AC13" s="25">
        <v>49</v>
      </c>
      <c r="AD13" s="11">
        <f t="shared" si="4"/>
        <v>5.92503022974607E-2</v>
      </c>
      <c r="AE13" s="25">
        <v>4</v>
      </c>
      <c r="AF13" s="25" t="s">
        <v>15</v>
      </c>
      <c r="AG13" s="25">
        <v>109</v>
      </c>
      <c r="AH13" s="11">
        <f t="shared" si="5"/>
        <v>0.13228155339805825</v>
      </c>
      <c r="AI13" s="25">
        <v>119</v>
      </c>
      <c r="AJ13" s="11">
        <f t="shared" si="6"/>
        <v>0.14389359129383314</v>
      </c>
      <c r="AK13" s="25">
        <v>5</v>
      </c>
      <c r="AL13" s="25" t="s">
        <v>16</v>
      </c>
      <c r="AM13" s="25">
        <v>81</v>
      </c>
      <c r="AN13" s="11">
        <f t="shared" si="7"/>
        <v>9.8300970873786406E-2</v>
      </c>
      <c r="AO13" s="25">
        <v>113</v>
      </c>
      <c r="AP13" s="11">
        <f t="shared" si="8"/>
        <v>0.13663845223700122</v>
      </c>
      <c r="AQ13" s="25">
        <v>6</v>
      </c>
      <c r="AR13" s="25" t="s">
        <v>17</v>
      </c>
      <c r="AS13" s="25">
        <v>56</v>
      </c>
      <c r="AT13" s="11">
        <f t="shared" si="9"/>
        <v>6.7961165048543687E-2</v>
      </c>
      <c r="AU13" s="25">
        <v>72</v>
      </c>
      <c r="AV13" s="11">
        <f t="shared" si="10"/>
        <v>8.7061668681983076E-2</v>
      </c>
      <c r="AW13" s="25">
        <v>7</v>
      </c>
      <c r="AX13" s="25" t="s">
        <v>18</v>
      </c>
      <c r="AY13" s="25" t="s">
        <v>19</v>
      </c>
      <c r="AZ13" s="25" t="s">
        <v>19</v>
      </c>
      <c r="BA13" s="25">
        <v>14</v>
      </c>
      <c r="BB13" s="11">
        <f t="shared" si="11"/>
        <v>1.6928657799274487E-2</v>
      </c>
      <c r="BC13" s="25">
        <v>8</v>
      </c>
      <c r="BD13" s="25" t="s">
        <v>20</v>
      </c>
      <c r="BE13" s="25">
        <v>8</v>
      </c>
      <c r="BF13" s="11">
        <f t="shared" si="12"/>
        <v>9.7087378640776691E-3</v>
      </c>
      <c r="BG13" s="25">
        <v>7</v>
      </c>
      <c r="BH13" s="11">
        <f t="shared" si="13"/>
        <v>8.4643288996372433E-3</v>
      </c>
      <c r="BI13" s="25">
        <v>10</v>
      </c>
      <c r="BJ13" s="25" t="s">
        <v>21</v>
      </c>
      <c r="BK13" s="25">
        <v>35</v>
      </c>
      <c r="BL13" s="11">
        <f t="shared" si="14"/>
        <v>4.2475728155339808E-2</v>
      </c>
      <c r="BM13" s="25">
        <v>16</v>
      </c>
      <c r="BN13" s="11">
        <f t="shared" si="15"/>
        <v>1.9347037484885126E-2</v>
      </c>
      <c r="BO13" s="25">
        <v>15</v>
      </c>
      <c r="BP13" s="25" t="s">
        <v>22</v>
      </c>
      <c r="BQ13" s="25">
        <v>20</v>
      </c>
      <c r="BR13" s="11">
        <f t="shared" si="16"/>
        <v>2.4271844660194174E-2</v>
      </c>
      <c r="BS13" s="25">
        <v>16</v>
      </c>
      <c r="BT13" s="11">
        <f t="shared" si="17"/>
        <v>1.9347037484885126E-2</v>
      </c>
    </row>
    <row r="14" spans="1:72" x14ac:dyDescent="0.25">
      <c r="A14" s="25" t="s">
        <v>10</v>
      </c>
      <c r="B14" s="25" t="s">
        <v>11</v>
      </c>
      <c r="C14" s="25" t="s">
        <v>46</v>
      </c>
      <c r="D14" s="25" t="s">
        <v>47</v>
      </c>
      <c r="E14" s="25" t="s">
        <v>52</v>
      </c>
      <c r="F14" s="25" t="s">
        <v>53</v>
      </c>
      <c r="G14" s="25">
        <v>902</v>
      </c>
      <c r="H14" s="25">
        <v>497</v>
      </c>
      <c r="I14" s="25">
        <v>6</v>
      </c>
      <c r="J14" s="25">
        <v>491</v>
      </c>
      <c r="K14" s="25">
        <v>5</v>
      </c>
      <c r="L14" s="25">
        <v>492</v>
      </c>
      <c r="M14" s="25">
        <v>1</v>
      </c>
      <c r="N14" s="25" t="s">
        <v>12</v>
      </c>
      <c r="O14" s="25">
        <v>171</v>
      </c>
      <c r="P14" s="11">
        <f t="shared" si="0"/>
        <v>0.34826883910386963</v>
      </c>
      <c r="Q14" s="25">
        <v>170</v>
      </c>
      <c r="R14" s="11">
        <f t="shared" si="0"/>
        <v>0.34552845528455284</v>
      </c>
      <c r="S14" s="25">
        <v>2</v>
      </c>
      <c r="T14" s="25" t="s">
        <v>13</v>
      </c>
      <c r="U14" s="25">
        <v>118</v>
      </c>
      <c r="V14" s="11">
        <f t="shared" si="1"/>
        <v>0.24032586558044808</v>
      </c>
      <c r="W14" s="25">
        <v>73</v>
      </c>
      <c r="X14" s="11">
        <f t="shared" si="2"/>
        <v>0.1483739837398374</v>
      </c>
      <c r="Y14" s="25">
        <v>3</v>
      </c>
      <c r="Z14" s="25" t="s">
        <v>14</v>
      </c>
      <c r="AA14" s="25">
        <v>20</v>
      </c>
      <c r="AB14" s="11">
        <f t="shared" si="3"/>
        <v>4.0733197556008148E-2</v>
      </c>
      <c r="AC14" s="25">
        <v>19</v>
      </c>
      <c r="AD14" s="11">
        <f t="shared" si="4"/>
        <v>3.8617886178861791E-2</v>
      </c>
      <c r="AE14" s="25">
        <v>4</v>
      </c>
      <c r="AF14" s="25" t="s">
        <v>15</v>
      </c>
      <c r="AG14" s="25">
        <v>48</v>
      </c>
      <c r="AH14" s="11">
        <f t="shared" si="5"/>
        <v>9.775967413441955E-2</v>
      </c>
      <c r="AI14" s="25">
        <v>64</v>
      </c>
      <c r="AJ14" s="11">
        <f t="shared" si="6"/>
        <v>0.13008130081300814</v>
      </c>
      <c r="AK14" s="25">
        <v>5</v>
      </c>
      <c r="AL14" s="25" t="s">
        <v>16</v>
      </c>
      <c r="AM14" s="25">
        <v>49</v>
      </c>
      <c r="AN14" s="11">
        <f t="shared" si="7"/>
        <v>9.9796334012219962E-2</v>
      </c>
      <c r="AO14" s="25">
        <v>68</v>
      </c>
      <c r="AP14" s="11">
        <f t="shared" si="8"/>
        <v>0.13821138211382114</v>
      </c>
      <c r="AQ14" s="25">
        <v>6</v>
      </c>
      <c r="AR14" s="25" t="s">
        <v>17</v>
      </c>
      <c r="AS14" s="25">
        <v>32</v>
      </c>
      <c r="AT14" s="11">
        <f t="shared" si="9"/>
        <v>6.5173116089613028E-2</v>
      </c>
      <c r="AU14" s="25">
        <v>43</v>
      </c>
      <c r="AV14" s="11">
        <f t="shared" si="10"/>
        <v>8.7398373983739841E-2</v>
      </c>
      <c r="AW14" s="25">
        <v>7</v>
      </c>
      <c r="AX14" s="25" t="s">
        <v>18</v>
      </c>
      <c r="AY14" s="25" t="s">
        <v>19</v>
      </c>
      <c r="AZ14" s="25" t="s">
        <v>19</v>
      </c>
      <c r="BA14" s="25">
        <v>11</v>
      </c>
      <c r="BB14" s="11">
        <f t="shared" si="11"/>
        <v>2.2357723577235773E-2</v>
      </c>
      <c r="BC14" s="25">
        <v>8</v>
      </c>
      <c r="BD14" s="25" t="s">
        <v>20</v>
      </c>
      <c r="BE14" s="25">
        <v>17</v>
      </c>
      <c r="BF14" s="11">
        <f t="shared" si="12"/>
        <v>3.4623217922606926E-2</v>
      </c>
      <c r="BG14" s="25">
        <v>9</v>
      </c>
      <c r="BH14" s="11">
        <f t="shared" si="13"/>
        <v>1.8292682926829267E-2</v>
      </c>
      <c r="BI14" s="25">
        <v>10</v>
      </c>
      <c r="BJ14" s="25" t="s">
        <v>21</v>
      </c>
      <c r="BK14" s="25">
        <v>15</v>
      </c>
      <c r="BL14" s="11">
        <f t="shared" si="14"/>
        <v>3.0549898167006109E-2</v>
      </c>
      <c r="BM14" s="25">
        <v>10</v>
      </c>
      <c r="BN14" s="11">
        <f t="shared" si="15"/>
        <v>2.032520325203252E-2</v>
      </c>
      <c r="BO14" s="25">
        <v>15</v>
      </c>
      <c r="BP14" s="25" t="s">
        <v>22</v>
      </c>
      <c r="BQ14" s="25">
        <v>15</v>
      </c>
      <c r="BR14" s="11">
        <f t="shared" si="16"/>
        <v>3.0549898167006109E-2</v>
      </c>
      <c r="BS14" s="25">
        <v>16</v>
      </c>
      <c r="BT14" s="11">
        <f t="shared" si="17"/>
        <v>3.2520325203252036E-2</v>
      </c>
    </row>
    <row r="15" spans="1:72" x14ac:dyDescent="0.25">
      <c r="A15" s="25" t="s">
        <v>10</v>
      </c>
      <c r="B15" s="25" t="s">
        <v>11</v>
      </c>
      <c r="C15" s="25" t="s">
        <v>46</v>
      </c>
      <c r="D15" s="25" t="s">
        <v>47</v>
      </c>
      <c r="E15" s="25" t="s">
        <v>54</v>
      </c>
      <c r="F15" s="25" t="s">
        <v>55</v>
      </c>
      <c r="G15" s="25">
        <v>1017</v>
      </c>
      <c r="H15" s="25">
        <v>556</v>
      </c>
      <c r="I15" s="25">
        <v>4</v>
      </c>
      <c r="J15" s="25">
        <v>552</v>
      </c>
      <c r="K15" s="25">
        <v>5</v>
      </c>
      <c r="L15" s="25">
        <v>551</v>
      </c>
      <c r="M15" s="25">
        <v>1</v>
      </c>
      <c r="N15" s="25" t="s">
        <v>12</v>
      </c>
      <c r="O15" s="25">
        <v>158</v>
      </c>
      <c r="P15" s="11">
        <f t="shared" si="0"/>
        <v>0.28623188405797101</v>
      </c>
      <c r="Q15" s="25">
        <v>160</v>
      </c>
      <c r="R15" s="11">
        <f t="shared" si="0"/>
        <v>0.29038112522686027</v>
      </c>
      <c r="S15" s="25">
        <v>2</v>
      </c>
      <c r="T15" s="25" t="s">
        <v>13</v>
      </c>
      <c r="U15" s="25">
        <v>101</v>
      </c>
      <c r="V15" s="11">
        <f t="shared" si="1"/>
        <v>0.18297101449275363</v>
      </c>
      <c r="W15" s="25">
        <v>76</v>
      </c>
      <c r="X15" s="11">
        <f t="shared" si="2"/>
        <v>0.13793103448275862</v>
      </c>
      <c r="Y15" s="25">
        <v>3</v>
      </c>
      <c r="Z15" s="25" t="s">
        <v>14</v>
      </c>
      <c r="AA15" s="25">
        <v>36</v>
      </c>
      <c r="AB15" s="11">
        <f t="shared" si="3"/>
        <v>6.5217391304347824E-2</v>
      </c>
      <c r="AC15" s="25">
        <v>45</v>
      </c>
      <c r="AD15" s="11">
        <f t="shared" si="4"/>
        <v>8.1669691470054442E-2</v>
      </c>
      <c r="AE15" s="25">
        <v>4</v>
      </c>
      <c r="AF15" s="25" t="s">
        <v>15</v>
      </c>
      <c r="AG15" s="25">
        <v>96</v>
      </c>
      <c r="AH15" s="11">
        <f t="shared" si="5"/>
        <v>0.17391304347826086</v>
      </c>
      <c r="AI15" s="25">
        <v>97</v>
      </c>
      <c r="AJ15" s="11">
        <f t="shared" si="6"/>
        <v>0.17604355716878403</v>
      </c>
      <c r="AK15" s="25">
        <v>5</v>
      </c>
      <c r="AL15" s="25" t="s">
        <v>16</v>
      </c>
      <c r="AM15" s="25">
        <v>65</v>
      </c>
      <c r="AN15" s="11">
        <f t="shared" si="7"/>
        <v>0.11775362318840579</v>
      </c>
      <c r="AO15" s="25">
        <v>86</v>
      </c>
      <c r="AP15" s="11">
        <f t="shared" si="8"/>
        <v>0.1560798548094374</v>
      </c>
      <c r="AQ15" s="25">
        <v>6</v>
      </c>
      <c r="AR15" s="25" t="s">
        <v>17</v>
      </c>
      <c r="AS15" s="25">
        <v>52</v>
      </c>
      <c r="AT15" s="11">
        <f t="shared" si="9"/>
        <v>9.420289855072464E-2</v>
      </c>
      <c r="AU15" s="25">
        <v>45</v>
      </c>
      <c r="AV15" s="11">
        <f t="shared" si="10"/>
        <v>8.1669691470054442E-2</v>
      </c>
      <c r="AW15" s="25">
        <v>7</v>
      </c>
      <c r="AX15" s="25" t="s">
        <v>18</v>
      </c>
      <c r="AY15" s="25" t="s">
        <v>19</v>
      </c>
      <c r="AZ15" s="25" t="s">
        <v>19</v>
      </c>
      <c r="BA15" s="25">
        <v>8</v>
      </c>
      <c r="BB15" s="11">
        <f t="shared" si="11"/>
        <v>1.4519056261343012E-2</v>
      </c>
      <c r="BC15" s="25">
        <v>8</v>
      </c>
      <c r="BD15" s="25" t="s">
        <v>20</v>
      </c>
      <c r="BE15" s="25">
        <v>10</v>
      </c>
      <c r="BF15" s="11">
        <f t="shared" si="12"/>
        <v>1.8115942028985508E-2</v>
      </c>
      <c r="BG15" s="25">
        <v>4</v>
      </c>
      <c r="BH15" s="11">
        <f t="shared" si="13"/>
        <v>7.2595281306715061E-3</v>
      </c>
      <c r="BI15" s="25">
        <v>10</v>
      </c>
      <c r="BJ15" s="25" t="s">
        <v>21</v>
      </c>
      <c r="BK15" s="25">
        <v>23</v>
      </c>
      <c r="BL15" s="11">
        <f t="shared" si="14"/>
        <v>4.1666666666666664E-2</v>
      </c>
      <c r="BM15" s="25">
        <v>11</v>
      </c>
      <c r="BN15" s="11">
        <f t="shared" si="15"/>
        <v>1.9963702359346643E-2</v>
      </c>
      <c r="BO15" s="25">
        <v>15</v>
      </c>
      <c r="BP15" s="25" t="s">
        <v>22</v>
      </c>
      <c r="BQ15" s="25">
        <v>10</v>
      </c>
      <c r="BR15" s="11">
        <f t="shared" si="16"/>
        <v>1.8115942028985508E-2</v>
      </c>
      <c r="BS15" s="25">
        <v>9</v>
      </c>
      <c r="BT15" s="11">
        <f t="shared" si="17"/>
        <v>1.6333938294010888E-2</v>
      </c>
    </row>
    <row r="16" spans="1:72" x14ac:dyDescent="0.25">
      <c r="A16" s="25" t="s">
        <v>10</v>
      </c>
      <c r="B16" s="25" t="s">
        <v>11</v>
      </c>
      <c r="C16" s="25" t="s">
        <v>46</v>
      </c>
      <c r="D16" s="25" t="s">
        <v>47</v>
      </c>
      <c r="E16" s="25" t="s">
        <v>56</v>
      </c>
      <c r="F16" s="25" t="s">
        <v>57</v>
      </c>
      <c r="G16" s="25">
        <v>1114</v>
      </c>
      <c r="H16" s="25">
        <v>579</v>
      </c>
      <c r="I16" s="25">
        <v>5</v>
      </c>
      <c r="J16" s="25">
        <v>574</v>
      </c>
      <c r="K16" s="25">
        <v>7</v>
      </c>
      <c r="L16" s="25">
        <v>572</v>
      </c>
      <c r="M16" s="25">
        <v>1</v>
      </c>
      <c r="N16" s="25" t="s">
        <v>12</v>
      </c>
      <c r="O16" s="25">
        <v>163</v>
      </c>
      <c r="P16" s="11">
        <f t="shared" si="0"/>
        <v>0.28397212543554007</v>
      </c>
      <c r="Q16" s="25">
        <v>160</v>
      </c>
      <c r="R16" s="11">
        <f t="shared" si="0"/>
        <v>0.27972027972027974</v>
      </c>
      <c r="S16" s="25">
        <v>2</v>
      </c>
      <c r="T16" s="25" t="s">
        <v>13</v>
      </c>
      <c r="U16" s="25">
        <v>142</v>
      </c>
      <c r="V16" s="11">
        <f t="shared" si="1"/>
        <v>0.24738675958188153</v>
      </c>
      <c r="W16" s="25">
        <v>102</v>
      </c>
      <c r="X16" s="11">
        <f t="shared" si="2"/>
        <v>0.17832167832167833</v>
      </c>
      <c r="Y16" s="25">
        <v>3</v>
      </c>
      <c r="Z16" s="25" t="s">
        <v>14</v>
      </c>
      <c r="AA16" s="25">
        <v>22</v>
      </c>
      <c r="AB16" s="11">
        <f t="shared" si="3"/>
        <v>3.8327526132404179E-2</v>
      </c>
      <c r="AC16" s="25">
        <v>22</v>
      </c>
      <c r="AD16" s="11">
        <f t="shared" si="4"/>
        <v>3.8461538461538464E-2</v>
      </c>
      <c r="AE16" s="25">
        <v>4</v>
      </c>
      <c r="AF16" s="25" t="s">
        <v>15</v>
      </c>
      <c r="AG16" s="25">
        <v>99</v>
      </c>
      <c r="AH16" s="11">
        <f t="shared" si="5"/>
        <v>0.17247386759581881</v>
      </c>
      <c r="AI16" s="25">
        <v>107</v>
      </c>
      <c r="AJ16" s="11">
        <f t="shared" si="6"/>
        <v>0.18706293706293706</v>
      </c>
      <c r="AK16" s="25">
        <v>5</v>
      </c>
      <c r="AL16" s="25" t="s">
        <v>16</v>
      </c>
      <c r="AM16" s="25">
        <v>66</v>
      </c>
      <c r="AN16" s="11">
        <f t="shared" si="7"/>
        <v>0.11498257839721254</v>
      </c>
      <c r="AO16" s="25">
        <v>88</v>
      </c>
      <c r="AP16" s="11">
        <f t="shared" si="8"/>
        <v>0.15384615384615385</v>
      </c>
      <c r="AQ16" s="25">
        <v>6</v>
      </c>
      <c r="AR16" s="25" t="s">
        <v>17</v>
      </c>
      <c r="AS16" s="25">
        <v>34</v>
      </c>
      <c r="AT16" s="11">
        <f t="shared" si="9"/>
        <v>5.9233449477351915E-2</v>
      </c>
      <c r="AU16" s="25">
        <v>36</v>
      </c>
      <c r="AV16" s="11">
        <f t="shared" si="10"/>
        <v>6.2937062937062943E-2</v>
      </c>
      <c r="AW16" s="25">
        <v>7</v>
      </c>
      <c r="AX16" s="25" t="s">
        <v>18</v>
      </c>
      <c r="AY16" s="25" t="s">
        <v>19</v>
      </c>
      <c r="AZ16" s="25" t="s">
        <v>19</v>
      </c>
      <c r="BA16" s="25">
        <v>7</v>
      </c>
      <c r="BB16" s="11">
        <f t="shared" si="11"/>
        <v>1.2237762237762238E-2</v>
      </c>
      <c r="BC16" s="25">
        <v>8</v>
      </c>
      <c r="BD16" s="25" t="s">
        <v>20</v>
      </c>
      <c r="BE16" s="25">
        <v>6</v>
      </c>
      <c r="BF16" s="11">
        <f t="shared" si="12"/>
        <v>1.0452961672473868E-2</v>
      </c>
      <c r="BG16" s="25">
        <v>2</v>
      </c>
      <c r="BH16" s="11">
        <f t="shared" si="13"/>
        <v>3.4965034965034965E-3</v>
      </c>
      <c r="BI16" s="25">
        <v>10</v>
      </c>
      <c r="BJ16" s="25" t="s">
        <v>21</v>
      </c>
      <c r="BK16" s="25">
        <v>23</v>
      </c>
      <c r="BL16" s="11">
        <f t="shared" si="14"/>
        <v>4.0069686411149823E-2</v>
      </c>
      <c r="BM16" s="25">
        <v>15</v>
      </c>
      <c r="BN16" s="11">
        <f t="shared" si="15"/>
        <v>2.6223776223776224E-2</v>
      </c>
      <c r="BO16" s="25">
        <v>15</v>
      </c>
      <c r="BP16" s="25" t="s">
        <v>22</v>
      </c>
      <c r="BQ16" s="25">
        <v>14</v>
      </c>
      <c r="BR16" s="11">
        <f t="shared" si="16"/>
        <v>2.4390243902439025E-2</v>
      </c>
      <c r="BS16" s="25">
        <v>8</v>
      </c>
      <c r="BT16" s="11">
        <f t="shared" si="17"/>
        <v>1.3986013986013986E-2</v>
      </c>
    </row>
    <row r="17" spans="1:72" x14ac:dyDescent="0.25">
      <c r="A17" s="25" t="s">
        <v>10</v>
      </c>
      <c r="B17" s="25" t="s">
        <v>11</v>
      </c>
      <c r="C17" s="25" t="s">
        <v>46</v>
      </c>
      <c r="D17" s="25" t="s">
        <v>47</v>
      </c>
      <c r="E17" s="25" t="s">
        <v>58</v>
      </c>
      <c r="F17" s="25" t="s">
        <v>59</v>
      </c>
      <c r="G17" s="25">
        <v>777</v>
      </c>
      <c r="H17" s="25">
        <v>431</v>
      </c>
      <c r="I17" s="25">
        <v>8</v>
      </c>
      <c r="J17" s="25">
        <v>423</v>
      </c>
      <c r="K17" s="25">
        <v>7</v>
      </c>
      <c r="L17" s="25">
        <v>424</v>
      </c>
      <c r="M17" s="25">
        <v>1</v>
      </c>
      <c r="N17" s="25" t="s">
        <v>12</v>
      </c>
      <c r="O17" s="25">
        <v>138</v>
      </c>
      <c r="P17" s="11">
        <f t="shared" si="0"/>
        <v>0.32624113475177308</v>
      </c>
      <c r="Q17" s="25">
        <v>131</v>
      </c>
      <c r="R17" s="11">
        <f t="shared" si="0"/>
        <v>0.30896226415094341</v>
      </c>
      <c r="S17" s="25">
        <v>2</v>
      </c>
      <c r="T17" s="25" t="s">
        <v>13</v>
      </c>
      <c r="U17" s="25">
        <v>110</v>
      </c>
      <c r="V17" s="11">
        <f t="shared" si="1"/>
        <v>0.26004728132387706</v>
      </c>
      <c r="W17" s="25">
        <v>84</v>
      </c>
      <c r="X17" s="11">
        <f t="shared" si="2"/>
        <v>0.19811320754716982</v>
      </c>
      <c r="Y17" s="25">
        <v>3</v>
      </c>
      <c r="Z17" s="25" t="s">
        <v>14</v>
      </c>
      <c r="AA17" s="25">
        <v>23</v>
      </c>
      <c r="AB17" s="11">
        <f t="shared" si="3"/>
        <v>5.4373522458628844E-2</v>
      </c>
      <c r="AC17" s="25">
        <v>24</v>
      </c>
      <c r="AD17" s="11">
        <f t="shared" si="4"/>
        <v>5.6603773584905662E-2</v>
      </c>
      <c r="AE17" s="25">
        <v>4</v>
      </c>
      <c r="AF17" s="25" t="s">
        <v>15</v>
      </c>
      <c r="AG17" s="25">
        <v>57</v>
      </c>
      <c r="AH17" s="11">
        <f t="shared" si="5"/>
        <v>0.13475177304964539</v>
      </c>
      <c r="AI17" s="25">
        <v>69</v>
      </c>
      <c r="AJ17" s="11">
        <f t="shared" si="6"/>
        <v>0.16273584905660377</v>
      </c>
      <c r="AK17" s="25">
        <v>5</v>
      </c>
      <c r="AL17" s="25" t="s">
        <v>16</v>
      </c>
      <c r="AM17" s="25">
        <v>38</v>
      </c>
      <c r="AN17" s="11">
        <f t="shared" si="7"/>
        <v>8.9834515366430265E-2</v>
      </c>
      <c r="AO17" s="25">
        <v>53</v>
      </c>
      <c r="AP17" s="11">
        <f t="shared" si="8"/>
        <v>0.125</v>
      </c>
      <c r="AQ17" s="25">
        <v>6</v>
      </c>
      <c r="AR17" s="25" t="s">
        <v>17</v>
      </c>
      <c r="AS17" s="25">
        <v>22</v>
      </c>
      <c r="AT17" s="11">
        <f t="shared" si="9"/>
        <v>5.2009456264775412E-2</v>
      </c>
      <c r="AU17" s="25">
        <v>27</v>
      </c>
      <c r="AV17" s="11">
        <f t="shared" si="10"/>
        <v>6.3679245283018868E-2</v>
      </c>
      <c r="AW17" s="25">
        <v>7</v>
      </c>
      <c r="AX17" s="25" t="s">
        <v>18</v>
      </c>
      <c r="AY17" s="25" t="s">
        <v>19</v>
      </c>
      <c r="AZ17" s="25" t="s">
        <v>19</v>
      </c>
      <c r="BA17" s="25">
        <v>9</v>
      </c>
      <c r="BB17" s="11">
        <f t="shared" si="11"/>
        <v>2.1226415094339621E-2</v>
      </c>
      <c r="BC17" s="25">
        <v>8</v>
      </c>
      <c r="BD17" s="25" t="s">
        <v>20</v>
      </c>
      <c r="BE17" s="25">
        <v>8</v>
      </c>
      <c r="BF17" s="11">
        <f t="shared" si="12"/>
        <v>1.8912529550827423E-2</v>
      </c>
      <c r="BG17" s="25">
        <v>4</v>
      </c>
      <c r="BH17" s="11">
        <f t="shared" si="13"/>
        <v>9.433962264150943E-3</v>
      </c>
      <c r="BI17" s="25">
        <v>10</v>
      </c>
      <c r="BJ17" s="25" t="s">
        <v>21</v>
      </c>
      <c r="BK17" s="25">
        <v>15</v>
      </c>
      <c r="BL17" s="11">
        <f t="shared" si="14"/>
        <v>3.5460992907801421E-2</v>
      </c>
      <c r="BM17" s="25">
        <v>14</v>
      </c>
      <c r="BN17" s="11">
        <f t="shared" si="15"/>
        <v>3.3018867924528301E-2</v>
      </c>
      <c r="BO17" s="25">
        <v>15</v>
      </c>
      <c r="BP17" s="25" t="s">
        <v>22</v>
      </c>
      <c r="BQ17" s="25">
        <v>12</v>
      </c>
      <c r="BR17" s="11">
        <f t="shared" si="16"/>
        <v>2.8368794326241134E-2</v>
      </c>
      <c r="BS17" s="25">
        <v>7</v>
      </c>
      <c r="BT17" s="11">
        <f t="shared" si="17"/>
        <v>1.6509433962264151E-2</v>
      </c>
    </row>
    <row r="18" spans="1:72" x14ac:dyDescent="0.25">
      <c r="A18" s="25" t="s">
        <v>10</v>
      </c>
      <c r="B18" s="25" t="s">
        <v>11</v>
      </c>
      <c r="C18" s="25" t="s">
        <v>46</v>
      </c>
      <c r="D18" s="25" t="s">
        <v>47</v>
      </c>
      <c r="E18" s="25" t="s">
        <v>60</v>
      </c>
      <c r="F18" s="25" t="s">
        <v>61</v>
      </c>
      <c r="G18" s="25">
        <v>187</v>
      </c>
      <c r="H18" s="25">
        <v>129</v>
      </c>
      <c r="I18" s="25">
        <v>0</v>
      </c>
      <c r="J18" s="25">
        <v>129</v>
      </c>
      <c r="K18" s="25">
        <v>0</v>
      </c>
      <c r="L18" s="25">
        <v>129</v>
      </c>
      <c r="M18" s="25">
        <v>1</v>
      </c>
      <c r="N18" s="25" t="s">
        <v>12</v>
      </c>
      <c r="O18" s="25">
        <v>35</v>
      </c>
      <c r="P18" s="11">
        <f t="shared" si="0"/>
        <v>0.27131782945736432</v>
      </c>
      <c r="Q18" s="25">
        <v>45</v>
      </c>
      <c r="R18" s="11">
        <f t="shared" si="0"/>
        <v>0.34883720930232559</v>
      </c>
      <c r="S18" s="25">
        <v>2</v>
      </c>
      <c r="T18" s="25" t="s">
        <v>13</v>
      </c>
      <c r="U18" s="25">
        <v>35</v>
      </c>
      <c r="V18" s="11">
        <f t="shared" si="1"/>
        <v>0.27131782945736432</v>
      </c>
      <c r="W18" s="25">
        <v>22</v>
      </c>
      <c r="X18" s="11">
        <f t="shared" si="2"/>
        <v>0.17054263565891473</v>
      </c>
      <c r="Y18" s="25">
        <v>3</v>
      </c>
      <c r="Z18" s="25" t="s">
        <v>14</v>
      </c>
      <c r="AA18" s="25">
        <v>1</v>
      </c>
      <c r="AB18" s="11">
        <f t="shared" si="3"/>
        <v>7.7519379844961239E-3</v>
      </c>
      <c r="AC18" s="25">
        <v>1</v>
      </c>
      <c r="AD18" s="11">
        <f t="shared" si="4"/>
        <v>7.7519379844961239E-3</v>
      </c>
      <c r="AE18" s="25">
        <v>4</v>
      </c>
      <c r="AF18" s="25" t="s">
        <v>15</v>
      </c>
      <c r="AG18" s="25">
        <v>19</v>
      </c>
      <c r="AH18" s="11">
        <f t="shared" si="5"/>
        <v>0.14728682170542637</v>
      </c>
      <c r="AI18" s="25">
        <v>22</v>
      </c>
      <c r="AJ18" s="11">
        <f t="shared" si="6"/>
        <v>0.17054263565891473</v>
      </c>
      <c r="AK18" s="25">
        <v>5</v>
      </c>
      <c r="AL18" s="25" t="s">
        <v>16</v>
      </c>
      <c r="AM18" s="25">
        <v>17</v>
      </c>
      <c r="AN18" s="11">
        <f t="shared" si="7"/>
        <v>0.13178294573643412</v>
      </c>
      <c r="AO18" s="25">
        <v>23</v>
      </c>
      <c r="AP18" s="11">
        <f t="shared" si="8"/>
        <v>0.17829457364341086</v>
      </c>
      <c r="AQ18" s="25">
        <v>6</v>
      </c>
      <c r="AR18" s="25" t="s">
        <v>17</v>
      </c>
      <c r="AS18" s="25">
        <v>3</v>
      </c>
      <c r="AT18" s="11">
        <f t="shared" si="9"/>
        <v>2.3255813953488372E-2</v>
      </c>
      <c r="AU18" s="25">
        <v>6</v>
      </c>
      <c r="AV18" s="11">
        <f t="shared" si="10"/>
        <v>4.6511627906976744E-2</v>
      </c>
      <c r="AW18" s="25">
        <v>7</v>
      </c>
      <c r="AX18" s="25" t="s">
        <v>18</v>
      </c>
      <c r="AY18" s="25" t="s">
        <v>19</v>
      </c>
      <c r="AZ18" s="25" t="s">
        <v>19</v>
      </c>
      <c r="BA18" s="25">
        <v>3</v>
      </c>
      <c r="BB18" s="11">
        <f t="shared" si="11"/>
        <v>2.3255813953488372E-2</v>
      </c>
      <c r="BC18" s="25">
        <v>8</v>
      </c>
      <c r="BD18" s="25" t="s">
        <v>20</v>
      </c>
      <c r="BE18" s="25">
        <v>0</v>
      </c>
      <c r="BF18" s="11">
        <f t="shared" si="12"/>
        <v>0</v>
      </c>
      <c r="BG18" s="25">
        <v>0</v>
      </c>
      <c r="BH18" s="11">
        <f t="shared" si="13"/>
        <v>0</v>
      </c>
      <c r="BI18" s="25">
        <v>10</v>
      </c>
      <c r="BJ18" s="25" t="s">
        <v>21</v>
      </c>
      <c r="BK18" s="25">
        <v>12</v>
      </c>
      <c r="BL18" s="11">
        <f t="shared" si="14"/>
        <v>9.3023255813953487E-2</v>
      </c>
      <c r="BM18" s="25">
        <v>4</v>
      </c>
      <c r="BN18" s="11">
        <f t="shared" si="15"/>
        <v>3.1007751937984496E-2</v>
      </c>
      <c r="BO18" s="25">
        <v>15</v>
      </c>
      <c r="BP18" s="25" t="s">
        <v>22</v>
      </c>
      <c r="BQ18" s="25">
        <v>3</v>
      </c>
      <c r="BR18" s="11">
        <f t="shared" si="16"/>
        <v>2.3255813953488372E-2</v>
      </c>
      <c r="BS18" s="25">
        <v>2</v>
      </c>
      <c r="BT18" s="11">
        <f t="shared" si="17"/>
        <v>1.5503875968992248E-2</v>
      </c>
    </row>
    <row r="19" spans="1:72" x14ac:dyDescent="0.25">
      <c r="A19" s="25" t="s">
        <v>10</v>
      </c>
      <c r="B19" s="25" t="s">
        <v>11</v>
      </c>
      <c r="C19" s="25" t="s">
        <v>46</v>
      </c>
      <c r="D19" s="25" t="s">
        <v>47</v>
      </c>
      <c r="E19" s="25" t="s">
        <v>62</v>
      </c>
      <c r="F19" s="25" t="s">
        <v>63</v>
      </c>
      <c r="G19" s="25" t="s">
        <v>19</v>
      </c>
      <c r="H19" s="25">
        <v>872</v>
      </c>
      <c r="I19" s="25">
        <v>9</v>
      </c>
      <c r="J19" s="25">
        <v>863</v>
      </c>
      <c r="K19" s="25">
        <v>0</v>
      </c>
      <c r="L19" s="25">
        <v>872</v>
      </c>
      <c r="M19" s="25">
        <v>1</v>
      </c>
      <c r="N19" s="25" t="s">
        <v>12</v>
      </c>
      <c r="O19" s="25">
        <v>134</v>
      </c>
      <c r="P19" s="11">
        <f t="shared" si="0"/>
        <v>0.1552723059096176</v>
      </c>
      <c r="Q19" s="25">
        <v>129</v>
      </c>
      <c r="R19" s="11">
        <f t="shared" si="0"/>
        <v>0.14793577981651376</v>
      </c>
      <c r="S19" s="25">
        <v>2</v>
      </c>
      <c r="T19" s="25" t="s">
        <v>13</v>
      </c>
      <c r="U19" s="25">
        <v>263</v>
      </c>
      <c r="V19" s="11">
        <f t="shared" si="1"/>
        <v>0.30475086906141369</v>
      </c>
      <c r="W19" s="25">
        <v>221</v>
      </c>
      <c r="X19" s="11">
        <f t="shared" si="2"/>
        <v>0.25344036697247707</v>
      </c>
      <c r="Y19" s="25">
        <v>3</v>
      </c>
      <c r="Z19" s="25" t="s">
        <v>14</v>
      </c>
      <c r="AA19" s="25">
        <v>47</v>
      </c>
      <c r="AB19" s="11">
        <f t="shared" si="3"/>
        <v>5.4461181923522596E-2</v>
      </c>
      <c r="AC19" s="25">
        <v>56</v>
      </c>
      <c r="AD19" s="11">
        <f t="shared" si="4"/>
        <v>6.4220183486238536E-2</v>
      </c>
      <c r="AE19" s="25">
        <v>4</v>
      </c>
      <c r="AF19" s="25" t="s">
        <v>15</v>
      </c>
      <c r="AG19" s="25">
        <v>167</v>
      </c>
      <c r="AH19" s="11">
        <f t="shared" si="5"/>
        <v>0.19351100811123986</v>
      </c>
      <c r="AI19" s="25">
        <v>179</v>
      </c>
      <c r="AJ19" s="11">
        <f t="shared" si="6"/>
        <v>0.20527522935779816</v>
      </c>
      <c r="AK19" s="25">
        <v>5</v>
      </c>
      <c r="AL19" s="25" t="s">
        <v>16</v>
      </c>
      <c r="AM19" s="25">
        <v>99</v>
      </c>
      <c r="AN19" s="11">
        <f t="shared" si="7"/>
        <v>0.11471610660486674</v>
      </c>
      <c r="AO19" s="25">
        <v>121</v>
      </c>
      <c r="AP19" s="11">
        <f t="shared" si="8"/>
        <v>0.13876146788990826</v>
      </c>
      <c r="AQ19" s="25">
        <v>6</v>
      </c>
      <c r="AR19" s="25" t="s">
        <v>17</v>
      </c>
      <c r="AS19" s="25">
        <v>65</v>
      </c>
      <c r="AT19" s="11">
        <f t="shared" si="9"/>
        <v>7.5318655851680183E-2</v>
      </c>
      <c r="AU19" s="25">
        <v>85</v>
      </c>
      <c r="AV19" s="11">
        <f t="shared" si="10"/>
        <v>9.7477064220183485E-2</v>
      </c>
      <c r="AW19" s="25">
        <v>7</v>
      </c>
      <c r="AX19" s="25" t="s">
        <v>18</v>
      </c>
      <c r="AY19" s="25" t="s">
        <v>19</v>
      </c>
      <c r="AZ19" s="25" t="s">
        <v>19</v>
      </c>
      <c r="BA19" s="25">
        <v>21</v>
      </c>
      <c r="BB19" s="11">
        <f t="shared" si="11"/>
        <v>2.4082568807339451E-2</v>
      </c>
      <c r="BC19" s="25">
        <v>8</v>
      </c>
      <c r="BD19" s="25" t="s">
        <v>20</v>
      </c>
      <c r="BE19" s="25">
        <v>20</v>
      </c>
      <c r="BF19" s="11">
        <f t="shared" si="12"/>
        <v>2.3174971031286212E-2</v>
      </c>
      <c r="BG19" s="25">
        <v>6</v>
      </c>
      <c r="BH19" s="11">
        <f t="shared" si="13"/>
        <v>6.8807339449541288E-3</v>
      </c>
      <c r="BI19" s="25">
        <v>10</v>
      </c>
      <c r="BJ19" s="25" t="s">
        <v>21</v>
      </c>
      <c r="BK19" s="25">
        <v>37</v>
      </c>
      <c r="BL19" s="11">
        <f t="shared" si="14"/>
        <v>4.287369640787949E-2</v>
      </c>
      <c r="BM19" s="25">
        <v>20</v>
      </c>
      <c r="BN19" s="11">
        <f t="shared" si="15"/>
        <v>2.2935779816513763E-2</v>
      </c>
      <c r="BO19" s="25">
        <v>15</v>
      </c>
      <c r="BP19" s="25" t="s">
        <v>22</v>
      </c>
      <c r="BQ19" s="25">
        <v>21</v>
      </c>
      <c r="BR19" s="11">
        <f t="shared" si="16"/>
        <v>2.4333719582850522E-2</v>
      </c>
      <c r="BS19" s="25">
        <v>21</v>
      </c>
      <c r="BT19" s="11">
        <f t="shared" si="17"/>
        <v>2.4082568807339451E-2</v>
      </c>
    </row>
    <row r="20" spans="1:72" x14ac:dyDescent="0.25">
      <c r="A20" s="25" t="s">
        <v>10</v>
      </c>
      <c r="B20" s="25" t="s">
        <v>11</v>
      </c>
      <c r="C20" s="25" t="s">
        <v>46</v>
      </c>
      <c r="D20" s="25" t="s">
        <v>47</v>
      </c>
      <c r="E20" s="25" t="s">
        <v>64</v>
      </c>
      <c r="F20" s="25" t="s">
        <v>65</v>
      </c>
      <c r="G20" s="25" t="s">
        <v>19</v>
      </c>
      <c r="H20" s="25">
        <v>1105</v>
      </c>
      <c r="I20" s="25">
        <v>10</v>
      </c>
      <c r="J20" s="25">
        <v>1095</v>
      </c>
      <c r="K20" s="25">
        <v>9</v>
      </c>
      <c r="L20" s="25">
        <v>1096</v>
      </c>
      <c r="M20" s="25">
        <v>1</v>
      </c>
      <c r="N20" s="25" t="s">
        <v>12</v>
      </c>
      <c r="O20" s="25">
        <v>172</v>
      </c>
      <c r="P20" s="11">
        <f t="shared" si="0"/>
        <v>0.15707762557077626</v>
      </c>
      <c r="Q20" s="25">
        <v>153</v>
      </c>
      <c r="R20" s="11">
        <f t="shared" si="0"/>
        <v>0.13959854014598541</v>
      </c>
      <c r="S20" s="25">
        <v>2</v>
      </c>
      <c r="T20" s="25" t="s">
        <v>13</v>
      </c>
      <c r="U20" s="25">
        <v>269</v>
      </c>
      <c r="V20" s="11">
        <f t="shared" si="1"/>
        <v>0.24566210045662101</v>
      </c>
      <c r="W20" s="25">
        <v>227</v>
      </c>
      <c r="X20" s="11">
        <f t="shared" si="2"/>
        <v>0.20711678832116789</v>
      </c>
      <c r="Y20" s="25">
        <v>3</v>
      </c>
      <c r="Z20" s="25" t="s">
        <v>14</v>
      </c>
      <c r="AA20" s="25">
        <v>92</v>
      </c>
      <c r="AB20" s="11">
        <f t="shared" si="3"/>
        <v>8.4018264840182655E-2</v>
      </c>
      <c r="AC20" s="25">
        <v>104</v>
      </c>
      <c r="AD20" s="11">
        <f t="shared" si="4"/>
        <v>9.4890510948905105E-2</v>
      </c>
      <c r="AE20" s="25">
        <v>4</v>
      </c>
      <c r="AF20" s="25" t="s">
        <v>15</v>
      </c>
      <c r="AG20" s="25">
        <v>205</v>
      </c>
      <c r="AH20" s="11">
        <f t="shared" si="5"/>
        <v>0.18721461187214611</v>
      </c>
      <c r="AI20" s="25">
        <v>209</v>
      </c>
      <c r="AJ20" s="11">
        <f t="shared" si="6"/>
        <v>0.19069343065693431</v>
      </c>
      <c r="AK20" s="25">
        <v>5</v>
      </c>
      <c r="AL20" s="25" t="s">
        <v>16</v>
      </c>
      <c r="AM20" s="25">
        <v>142</v>
      </c>
      <c r="AN20" s="11">
        <f t="shared" si="7"/>
        <v>0.12968036529680366</v>
      </c>
      <c r="AO20" s="25">
        <v>177</v>
      </c>
      <c r="AP20" s="11">
        <f t="shared" si="8"/>
        <v>0.16149635036496351</v>
      </c>
      <c r="AQ20" s="25">
        <v>6</v>
      </c>
      <c r="AR20" s="25" t="s">
        <v>17</v>
      </c>
      <c r="AS20" s="25">
        <v>102</v>
      </c>
      <c r="AT20" s="11">
        <f t="shared" si="9"/>
        <v>9.3150684931506855E-2</v>
      </c>
      <c r="AU20" s="25">
        <v>105</v>
      </c>
      <c r="AV20" s="11">
        <f t="shared" si="10"/>
        <v>9.5802919708029191E-2</v>
      </c>
      <c r="AW20" s="25">
        <v>7</v>
      </c>
      <c r="AX20" s="25" t="s">
        <v>18</v>
      </c>
      <c r="AY20" s="25" t="s">
        <v>19</v>
      </c>
      <c r="AZ20" s="25" t="s">
        <v>19</v>
      </c>
      <c r="BA20" s="25">
        <v>16</v>
      </c>
      <c r="BB20" s="11">
        <f t="shared" si="11"/>
        <v>1.4598540145985401E-2</v>
      </c>
      <c r="BC20" s="25">
        <v>8</v>
      </c>
      <c r="BD20" s="25" t="s">
        <v>20</v>
      </c>
      <c r="BE20" s="25">
        <v>21</v>
      </c>
      <c r="BF20" s="11">
        <f t="shared" si="12"/>
        <v>1.9178082191780823E-2</v>
      </c>
      <c r="BG20" s="25">
        <v>14</v>
      </c>
      <c r="BH20" s="11">
        <f t="shared" si="13"/>
        <v>1.2773722627737226E-2</v>
      </c>
      <c r="BI20" s="25">
        <v>10</v>
      </c>
      <c r="BJ20" s="25" t="s">
        <v>21</v>
      </c>
      <c r="BK20" s="25">
        <v>71</v>
      </c>
      <c r="BL20" s="11">
        <f t="shared" si="14"/>
        <v>6.4840182648401828E-2</v>
      </c>
      <c r="BM20" s="25">
        <v>55</v>
      </c>
      <c r="BN20" s="11">
        <f t="shared" si="15"/>
        <v>5.0182481751824819E-2</v>
      </c>
      <c r="BO20" s="25">
        <v>15</v>
      </c>
      <c r="BP20" s="25" t="s">
        <v>22</v>
      </c>
      <c r="BQ20" s="25">
        <v>14</v>
      </c>
      <c r="BR20" s="11">
        <f t="shared" si="16"/>
        <v>1.2785388127853882E-2</v>
      </c>
      <c r="BS20" s="25">
        <v>12</v>
      </c>
      <c r="BT20" s="11">
        <f t="shared" si="17"/>
        <v>1.0948905109489052E-2</v>
      </c>
    </row>
    <row r="21" spans="1:72" x14ac:dyDescent="0.25">
      <c r="A21" s="25" t="s">
        <v>10</v>
      </c>
      <c r="B21" s="25" t="s">
        <v>11</v>
      </c>
      <c r="C21" s="25" t="s">
        <v>66</v>
      </c>
      <c r="D21" s="25" t="s">
        <v>67</v>
      </c>
      <c r="E21" s="25" t="s">
        <v>68</v>
      </c>
      <c r="F21" s="25" t="s">
        <v>69</v>
      </c>
      <c r="G21" s="25">
        <v>712</v>
      </c>
      <c r="H21" s="25">
        <v>404</v>
      </c>
      <c r="I21" s="25">
        <v>9</v>
      </c>
      <c r="J21" s="25">
        <v>395</v>
      </c>
      <c r="K21" s="25">
        <v>8</v>
      </c>
      <c r="L21" s="25">
        <v>396</v>
      </c>
      <c r="M21" s="25">
        <v>1</v>
      </c>
      <c r="N21" s="25" t="s">
        <v>12</v>
      </c>
      <c r="O21" s="25">
        <v>150</v>
      </c>
      <c r="P21" s="11">
        <f t="shared" si="0"/>
        <v>0.379746835443038</v>
      </c>
      <c r="Q21" s="25">
        <v>139</v>
      </c>
      <c r="R21" s="11">
        <f t="shared" si="0"/>
        <v>0.35101010101010099</v>
      </c>
      <c r="S21" s="25">
        <v>2</v>
      </c>
      <c r="T21" s="25" t="s">
        <v>13</v>
      </c>
      <c r="U21" s="25">
        <v>83</v>
      </c>
      <c r="V21" s="11">
        <f t="shared" si="1"/>
        <v>0.21012658227848102</v>
      </c>
      <c r="W21" s="25">
        <v>70</v>
      </c>
      <c r="X21" s="11">
        <f t="shared" si="2"/>
        <v>0.17676767676767677</v>
      </c>
      <c r="Y21" s="25">
        <v>3</v>
      </c>
      <c r="Z21" s="25" t="s">
        <v>14</v>
      </c>
      <c r="AA21" s="25">
        <v>17</v>
      </c>
      <c r="AB21" s="11">
        <f t="shared" si="3"/>
        <v>4.3037974683544304E-2</v>
      </c>
      <c r="AC21" s="25">
        <v>9</v>
      </c>
      <c r="AD21" s="11">
        <f t="shared" si="4"/>
        <v>2.2727272727272728E-2</v>
      </c>
      <c r="AE21" s="25">
        <v>4</v>
      </c>
      <c r="AF21" s="25" t="s">
        <v>15</v>
      </c>
      <c r="AG21" s="25">
        <v>42</v>
      </c>
      <c r="AH21" s="11">
        <f t="shared" si="5"/>
        <v>0.10632911392405063</v>
      </c>
      <c r="AI21" s="25">
        <v>54</v>
      </c>
      <c r="AJ21" s="11">
        <f t="shared" si="6"/>
        <v>0.13636363636363635</v>
      </c>
      <c r="AK21" s="25">
        <v>5</v>
      </c>
      <c r="AL21" s="25" t="s">
        <v>16</v>
      </c>
      <c r="AM21" s="25">
        <v>46</v>
      </c>
      <c r="AN21" s="11">
        <f t="shared" si="7"/>
        <v>0.11645569620253164</v>
      </c>
      <c r="AO21" s="25">
        <v>58</v>
      </c>
      <c r="AP21" s="11">
        <f t="shared" si="8"/>
        <v>0.14646464646464646</v>
      </c>
      <c r="AQ21" s="25">
        <v>6</v>
      </c>
      <c r="AR21" s="25" t="s">
        <v>17</v>
      </c>
      <c r="AS21" s="25">
        <v>12</v>
      </c>
      <c r="AT21" s="11">
        <f t="shared" si="9"/>
        <v>3.0379746835443037E-2</v>
      </c>
      <c r="AU21" s="25">
        <v>15</v>
      </c>
      <c r="AV21" s="11">
        <f t="shared" si="10"/>
        <v>3.787878787878788E-2</v>
      </c>
      <c r="AW21" s="25">
        <v>7</v>
      </c>
      <c r="AX21" s="25" t="s">
        <v>18</v>
      </c>
      <c r="AY21" s="25" t="s">
        <v>19</v>
      </c>
      <c r="AZ21" s="25" t="s">
        <v>19</v>
      </c>
      <c r="BA21" s="25">
        <v>15</v>
      </c>
      <c r="BB21" s="11">
        <f t="shared" si="11"/>
        <v>3.787878787878788E-2</v>
      </c>
      <c r="BC21" s="25">
        <v>8</v>
      </c>
      <c r="BD21" s="25" t="s">
        <v>20</v>
      </c>
      <c r="BE21" s="25">
        <v>6</v>
      </c>
      <c r="BF21" s="11">
        <f t="shared" si="12"/>
        <v>1.5189873417721518E-2</v>
      </c>
      <c r="BG21" s="25">
        <v>4</v>
      </c>
      <c r="BH21" s="11">
        <f t="shared" si="13"/>
        <v>1.0101010101010102E-2</v>
      </c>
      <c r="BI21" s="25">
        <v>10</v>
      </c>
      <c r="BJ21" s="25" t="s">
        <v>21</v>
      </c>
      <c r="BK21" s="25">
        <v>26</v>
      </c>
      <c r="BL21" s="11">
        <f t="shared" si="14"/>
        <v>6.5822784810126586E-2</v>
      </c>
      <c r="BM21" s="25">
        <v>11</v>
      </c>
      <c r="BN21" s="11">
        <f t="shared" si="15"/>
        <v>2.7777777777777776E-2</v>
      </c>
      <c r="BO21" s="25">
        <v>15</v>
      </c>
      <c r="BP21" s="25" t="s">
        <v>22</v>
      </c>
      <c r="BQ21" s="25">
        <v>11</v>
      </c>
      <c r="BR21" s="11">
        <f t="shared" si="16"/>
        <v>2.7848101265822784E-2</v>
      </c>
      <c r="BS21" s="25">
        <v>9</v>
      </c>
      <c r="BT21" s="11">
        <f t="shared" si="17"/>
        <v>2.2727272727272728E-2</v>
      </c>
    </row>
    <row r="22" spans="1:72" x14ac:dyDescent="0.25">
      <c r="A22" s="25" t="s">
        <v>10</v>
      </c>
      <c r="B22" s="25" t="s">
        <v>11</v>
      </c>
      <c r="C22" s="25" t="s">
        <v>66</v>
      </c>
      <c r="D22" s="25" t="s">
        <v>67</v>
      </c>
      <c r="E22" s="25" t="s">
        <v>70</v>
      </c>
      <c r="F22" s="25" t="s">
        <v>71</v>
      </c>
      <c r="G22" s="25">
        <v>918</v>
      </c>
      <c r="H22" s="25">
        <v>492</v>
      </c>
      <c r="I22" s="25">
        <v>15</v>
      </c>
      <c r="J22" s="25">
        <v>477</v>
      </c>
      <c r="K22" s="25">
        <v>13</v>
      </c>
      <c r="L22" s="25">
        <v>479</v>
      </c>
      <c r="M22" s="25">
        <v>1</v>
      </c>
      <c r="N22" s="25" t="s">
        <v>12</v>
      </c>
      <c r="O22" s="25">
        <v>189</v>
      </c>
      <c r="P22" s="11">
        <f t="shared" si="0"/>
        <v>0.39622641509433965</v>
      </c>
      <c r="Q22" s="25">
        <v>174</v>
      </c>
      <c r="R22" s="11">
        <f t="shared" si="0"/>
        <v>0.36325678496868474</v>
      </c>
      <c r="S22" s="25">
        <v>2</v>
      </c>
      <c r="T22" s="25" t="s">
        <v>13</v>
      </c>
      <c r="U22" s="25">
        <v>103</v>
      </c>
      <c r="V22" s="11">
        <f t="shared" si="1"/>
        <v>0.21593291404612158</v>
      </c>
      <c r="W22" s="25">
        <v>74</v>
      </c>
      <c r="X22" s="11">
        <f t="shared" si="2"/>
        <v>0.1544885177453027</v>
      </c>
      <c r="Y22" s="25">
        <v>3</v>
      </c>
      <c r="Z22" s="25" t="s">
        <v>14</v>
      </c>
      <c r="AA22" s="25">
        <v>24</v>
      </c>
      <c r="AB22" s="11">
        <f t="shared" si="3"/>
        <v>5.0314465408805034E-2</v>
      </c>
      <c r="AC22" s="25">
        <v>20</v>
      </c>
      <c r="AD22" s="11">
        <f t="shared" si="4"/>
        <v>4.1753653444676408E-2</v>
      </c>
      <c r="AE22" s="25">
        <v>4</v>
      </c>
      <c r="AF22" s="25" t="s">
        <v>15</v>
      </c>
      <c r="AG22" s="25">
        <v>63</v>
      </c>
      <c r="AH22" s="11">
        <f t="shared" si="5"/>
        <v>0.13207547169811321</v>
      </c>
      <c r="AI22" s="25">
        <v>70</v>
      </c>
      <c r="AJ22" s="11">
        <f t="shared" si="6"/>
        <v>0.14613778705636743</v>
      </c>
      <c r="AK22" s="25">
        <v>5</v>
      </c>
      <c r="AL22" s="25" t="s">
        <v>16</v>
      </c>
      <c r="AM22" s="25">
        <v>37</v>
      </c>
      <c r="AN22" s="11">
        <f t="shared" si="7"/>
        <v>7.7568134171907763E-2</v>
      </c>
      <c r="AO22" s="25">
        <v>56</v>
      </c>
      <c r="AP22" s="11">
        <f t="shared" si="8"/>
        <v>0.11691022964509394</v>
      </c>
      <c r="AQ22" s="25">
        <v>6</v>
      </c>
      <c r="AR22" s="25" t="s">
        <v>17</v>
      </c>
      <c r="AS22" s="25">
        <v>15</v>
      </c>
      <c r="AT22" s="11">
        <f t="shared" si="9"/>
        <v>3.1446540880503145E-2</v>
      </c>
      <c r="AU22" s="25">
        <v>25</v>
      </c>
      <c r="AV22" s="11">
        <f t="shared" si="10"/>
        <v>5.2192066805845511E-2</v>
      </c>
      <c r="AW22" s="25">
        <v>7</v>
      </c>
      <c r="AX22" s="25" t="s">
        <v>18</v>
      </c>
      <c r="AY22" s="25" t="s">
        <v>19</v>
      </c>
      <c r="AZ22" s="25" t="s">
        <v>19</v>
      </c>
      <c r="BA22" s="25">
        <v>15</v>
      </c>
      <c r="BB22" s="11">
        <f t="shared" si="11"/>
        <v>3.1315240083507306E-2</v>
      </c>
      <c r="BC22" s="25">
        <v>8</v>
      </c>
      <c r="BD22" s="25" t="s">
        <v>20</v>
      </c>
      <c r="BE22" s="25">
        <v>13</v>
      </c>
      <c r="BF22" s="11">
        <f t="shared" si="12"/>
        <v>2.7253668763102725E-2</v>
      </c>
      <c r="BG22" s="25">
        <v>6</v>
      </c>
      <c r="BH22" s="11">
        <f t="shared" si="13"/>
        <v>1.2526096033402923E-2</v>
      </c>
      <c r="BI22" s="25">
        <v>10</v>
      </c>
      <c r="BJ22" s="25" t="s">
        <v>21</v>
      </c>
      <c r="BK22" s="25">
        <v>25</v>
      </c>
      <c r="BL22" s="11">
        <f t="shared" si="14"/>
        <v>5.2410901467505239E-2</v>
      </c>
      <c r="BM22" s="25">
        <v>21</v>
      </c>
      <c r="BN22" s="11">
        <f t="shared" si="15"/>
        <v>4.3841336116910233E-2</v>
      </c>
      <c r="BO22" s="25">
        <v>15</v>
      </c>
      <c r="BP22" s="25" t="s">
        <v>22</v>
      </c>
      <c r="BQ22" s="25">
        <v>6</v>
      </c>
      <c r="BR22" s="11">
        <f t="shared" si="16"/>
        <v>1.2578616352201259E-2</v>
      </c>
      <c r="BS22" s="25">
        <v>4</v>
      </c>
      <c r="BT22" s="11">
        <f t="shared" si="17"/>
        <v>8.350730688935281E-3</v>
      </c>
    </row>
    <row r="23" spans="1:72" x14ac:dyDescent="0.25">
      <c r="A23" s="25" t="s">
        <v>10</v>
      </c>
      <c r="B23" s="25" t="s">
        <v>11</v>
      </c>
      <c r="C23" s="25" t="s">
        <v>66</v>
      </c>
      <c r="D23" s="25" t="s">
        <v>67</v>
      </c>
      <c r="E23" s="25" t="s">
        <v>72</v>
      </c>
      <c r="F23" s="25" t="s">
        <v>73</v>
      </c>
      <c r="G23" s="25">
        <v>654</v>
      </c>
      <c r="H23" s="25">
        <v>400</v>
      </c>
      <c r="I23" s="25">
        <v>6</v>
      </c>
      <c r="J23" s="25">
        <v>394</v>
      </c>
      <c r="K23" s="25">
        <v>7</v>
      </c>
      <c r="L23" s="25">
        <v>393</v>
      </c>
      <c r="M23" s="25">
        <v>1</v>
      </c>
      <c r="N23" s="25" t="s">
        <v>12</v>
      </c>
      <c r="O23" s="25">
        <v>132</v>
      </c>
      <c r="P23" s="11">
        <f t="shared" si="0"/>
        <v>0.3350253807106599</v>
      </c>
      <c r="Q23" s="25">
        <v>131</v>
      </c>
      <c r="R23" s="11">
        <f t="shared" si="0"/>
        <v>0.33333333333333331</v>
      </c>
      <c r="S23" s="25">
        <v>2</v>
      </c>
      <c r="T23" s="25" t="s">
        <v>13</v>
      </c>
      <c r="U23" s="25">
        <v>80</v>
      </c>
      <c r="V23" s="11">
        <f t="shared" si="1"/>
        <v>0.20304568527918782</v>
      </c>
      <c r="W23" s="25">
        <v>58</v>
      </c>
      <c r="X23" s="11">
        <f t="shared" si="2"/>
        <v>0.1475826972010178</v>
      </c>
      <c r="Y23" s="25">
        <v>3</v>
      </c>
      <c r="Z23" s="25" t="s">
        <v>14</v>
      </c>
      <c r="AA23" s="25">
        <v>24</v>
      </c>
      <c r="AB23" s="11">
        <f t="shared" si="3"/>
        <v>6.0913705583756347E-2</v>
      </c>
      <c r="AC23" s="25">
        <v>28</v>
      </c>
      <c r="AD23" s="11">
        <f t="shared" si="4"/>
        <v>7.124681933842239E-2</v>
      </c>
      <c r="AE23" s="25">
        <v>4</v>
      </c>
      <c r="AF23" s="25" t="s">
        <v>15</v>
      </c>
      <c r="AG23" s="25">
        <v>47</v>
      </c>
      <c r="AH23" s="11">
        <f t="shared" si="5"/>
        <v>0.11928934010152284</v>
      </c>
      <c r="AI23" s="25">
        <v>59</v>
      </c>
      <c r="AJ23" s="11">
        <f t="shared" si="6"/>
        <v>0.15012722646310434</v>
      </c>
      <c r="AK23" s="25">
        <v>5</v>
      </c>
      <c r="AL23" s="25" t="s">
        <v>16</v>
      </c>
      <c r="AM23" s="25">
        <v>52</v>
      </c>
      <c r="AN23" s="11">
        <f t="shared" si="7"/>
        <v>0.13197969543147209</v>
      </c>
      <c r="AO23" s="25">
        <v>58</v>
      </c>
      <c r="AP23" s="11">
        <f t="shared" si="8"/>
        <v>0.1475826972010178</v>
      </c>
      <c r="AQ23" s="25">
        <v>6</v>
      </c>
      <c r="AR23" s="25" t="s">
        <v>17</v>
      </c>
      <c r="AS23" s="25">
        <v>13</v>
      </c>
      <c r="AT23" s="11">
        <f t="shared" si="9"/>
        <v>3.2994923857868022E-2</v>
      </c>
      <c r="AU23" s="25">
        <v>13</v>
      </c>
      <c r="AV23" s="11">
        <f t="shared" si="10"/>
        <v>3.3078880407124679E-2</v>
      </c>
      <c r="AW23" s="25">
        <v>7</v>
      </c>
      <c r="AX23" s="25" t="s">
        <v>18</v>
      </c>
      <c r="AY23" s="25" t="s">
        <v>19</v>
      </c>
      <c r="AZ23" s="25" t="s">
        <v>19</v>
      </c>
      <c r="BA23" s="25">
        <v>9</v>
      </c>
      <c r="BB23" s="11">
        <f t="shared" si="11"/>
        <v>2.2900763358778626E-2</v>
      </c>
      <c r="BC23" s="25">
        <v>8</v>
      </c>
      <c r="BD23" s="25" t="s">
        <v>20</v>
      </c>
      <c r="BE23" s="25">
        <v>8</v>
      </c>
      <c r="BF23" s="11">
        <f t="shared" si="12"/>
        <v>2.030456852791878E-2</v>
      </c>
      <c r="BG23" s="25">
        <v>2</v>
      </c>
      <c r="BH23" s="11">
        <f t="shared" si="13"/>
        <v>5.0890585241730284E-3</v>
      </c>
      <c r="BI23" s="25">
        <v>10</v>
      </c>
      <c r="BJ23" s="25" t="s">
        <v>21</v>
      </c>
      <c r="BK23" s="25">
        <v>24</v>
      </c>
      <c r="BL23" s="11">
        <f t="shared" si="14"/>
        <v>6.0913705583756347E-2</v>
      </c>
      <c r="BM23" s="25">
        <v>14</v>
      </c>
      <c r="BN23" s="11">
        <f t="shared" si="15"/>
        <v>3.5623409669211195E-2</v>
      </c>
      <c r="BO23" s="25">
        <v>15</v>
      </c>
      <c r="BP23" s="25" t="s">
        <v>22</v>
      </c>
      <c r="BQ23" s="25">
        <v>13</v>
      </c>
      <c r="BR23" s="11">
        <f t="shared" si="16"/>
        <v>3.2994923857868022E-2</v>
      </c>
      <c r="BS23" s="25">
        <v>8</v>
      </c>
      <c r="BT23" s="11">
        <f t="shared" si="17"/>
        <v>2.0356234096692113E-2</v>
      </c>
    </row>
    <row r="24" spans="1:72" x14ac:dyDescent="0.25">
      <c r="A24" s="25" t="s">
        <v>10</v>
      </c>
      <c r="B24" s="25" t="s">
        <v>11</v>
      </c>
      <c r="C24" s="25" t="s">
        <v>66</v>
      </c>
      <c r="D24" s="25" t="s">
        <v>67</v>
      </c>
      <c r="E24" s="25" t="s">
        <v>74</v>
      </c>
      <c r="F24" s="25" t="s">
        <v>75</v>
      </c>
      <c r="G24" s="25">
        <v>222</v>
      </c>
      <c r="H24" s="25">
        <v>151</v>
      </c>
      <c r="I24" s="25">
        <v>1</v>
      </c>
      <c r="J24" s="25">
        <v>150</v>
      </c>
      <c r="K24" s="25">
        <v>2</v>
      </c>
      <c r="L24" s="25">
        <v>149</v>
      </c>
      <c r="M24" s="25">
        <v>1</v>
      </c>
      <c r="N24" s="25" t="s">
        <v>12</v>
      </c>
      <c r="O24" s="25">
        <v>60</v>
      </c>
      <c r="P24" s="11">
        <f t="shared" si="0"/>
        <v>0.4</v>
      </c>
      <c r="Q24" s="25">
        <v>63</v>
      </c>
      <c r="R24" s="11">
        <f t="shared" si="0"/>
        <v>0.42281879194630873</v>
      </c>
      <c r="S24" s="25">
        <v>2</v>
      </c>
      <c r="T24" s="25" t="s">
        <v>13</v>
      </c>
      <c r="U24" s="25">
        <v>43</v>
      </c>
      <c r="V24" s="11">
        <f t="shared" si="1"/>
        <v>0.28666666666666668</v>
      </c>
      <c r="W24" s="25">
        <v>32</v>
      </c>
      <c r="X24" s="11">
        <f t="shared" si="2"/>
        <v>0.21476510067114093</v>
      </c>
      <c r="Y24" s="25">
        <v>3</v>
      </c>
      <c r="Z24" s="25" t="s">
        <v>14</v>
      </c>
      <c r="AA24" s="25">
        <v>6</v>
      </c>
      <c r="AB24" s="11">
        <f t="shared" si="3"/>
        <v>0.04</v>
      </c>
      <c r="AC24" s="25">
        <v>8</v>
      </c>
      <c r="AD24" s="11">
        <f t="shared" si="4"/>
        <v>5.3691275167785234E-2</v>
      </c>
      <c r="AE24" s="25">
        <v>4</v>
      </c>
      <c r="AF24" s="25" t="s">
        <v>15</v>
      </c>
      <c r="AG24" s="25">
        <v>8</v>
      </c>
      <c r="AH24" s="11">
        <f t="shared" si="5"/>
        <v>5.3333333333333337E-2</v>
      </c>
      <c r="AI24" s="25">
        <v>11</v>
      </c>
      <c r="AJ24" s="11">
        <f t="shared" si="6"/>
        <v>7.3825503355704702E-2</v>
      </c>
      <c r="AK24" s="25">
        <v>5</v>
      </c>
      <c r="AL24" s="25" t="s">
        <v>16</v>
      </c>
      <c r="AM24" s="25">
        <v>12</v>
      </c>
      <c r="AN24" s="11">
        <f t="shared" si="7"/>
        <v>0.08</v>
      </c>
      <c r="AO24" s="25">
        <v>18</v>
      </c>
      <c r="AP24" s="11">
        <f t="shared" si="8"/>
        <v>0.12080536912751678</v>
      </c>
      <c r="AQ24" s="25">
        <v>6</v>
      </c>
      <c r="AR24" s="25" t="s">
        <v>17</v>
      </c>
      <c r="AS24" s="25">
        <v>11</v>
      </c>
      <c r="AT24" s="11">
        <f t="shared" si="9"/>
        <v>7.3333333333333334E-2</v>
      </c>
      <c r="AU24" s="25">
        <v>8</v>
      </c>
      <c r="AV24" s="11">
        <f t="shared" si="10"/>
        <v>5.3691275167785234E-2</v>
      </c>
      <c r="AW24" s="25">
        <v>7</v>
      </c>
      <c r="AX24" s="25" t="s">
        <v>18</v>
      </c>
      <c r="AY24" s="25" t="s">
        <v>19</v>
      </c>
      <c r="AZ24" s="25" t="s">
        <v>19</v>
      </c>
      <c r="BA24" s="25">
        <v>0</v>
      </c>
      <c r="BB24" s="11">
        <f t="shared" si="11"/>
        <v>0</v>
      </c>
      <c r="BC24" s="25">
        <v>8</v>
      </c>
      <c r="BD24" s="25" t="s">
        <v>20</v>
      </c>
      <c r="BE24" s="25">
        <v>1</v>
      </c>
      <c r="BF24" s="11">
        <f t="shared" si="12"/>
        <v>6.6666666666666671E-3</v>
      </c>
      <c r="BG24" s="25">
        <v>4</v>
      </c>
      <c r="BH24" s="11">
        <f t="shared" si="13"/>
        <v>2.6845637583892617E-2</v>
      </c>
      <c r="BI24" s="25">
        <v>10</v>
      </c>
      <c r="BJ24" s="25" t="s">
        <v>21</v>
      </c>
      <c r="BK24" s="25">
        <v>7</v>
      </c>
      <c r="BL24" s="11">
        <f t="shared" si="14"/>
        <v>4.6666666666666669E-2</v>
      </c>
      <c r="BM24" s="25">
        <v>2</v>
      </c>
      <c r="BN24" s="11">
        <f t="shared" si="15"/>
        <v>1.3422818791946308E-2</v>
      </c>
      <c r="BO24" s="25">
        <v>15</v>
      </c>
      <c r="BP24" s="25" t="s">
        <v>22</v>
      </c>
      <c r="BQ24" s="25">
        <v>2</v>
      </c>
      <c r="BR24" s="11">
        <f t="shared" si="16"/>
        <v>1.3333333333333334E-2</v>
      </c>
      <c r="BS24" s="25">
        <v>2</v>
      </c>
      <c r="BT24" s="11">
        <f t="shared" si="17"/>
        <v>1.3422818791946308E-2</v>
      </c>
    </row>
    <row r="25" spans="1:72" x14ac:dyDescent="0.25">
      <c r="A25" s="25" t="s">
        <v>10</v>
      </c>
      <c r="B25" s="25" t="s">
        <v>11</v>
      </c>
      <c r="C25" s="25" t="s">
        <v>66</v>
      </c>
      <c r="D25" s="25" t="s">
        <v>67</v>
      </c>
      <c r="E25" s="25" t="s">
        <v>76</v>
      </c>
      <c r="F25" s="25" t="s">
        <v>77</v>
      </c>
      <c r="G25" s="25">
        <v>1304</v>
      </c>
      <c r="H25" s="25">
        <v>736</v>
      </c>
      <c r="I25" s="25">
        <v>10</v>
      </c>
      <c r="J25" s="25">
        <v>726</v>
      </c>
      <c r="K25" s="25">
        <v>8</v>
      </c>
      <c r="L25" s="25">
        <v>728</v>
      </c>
      <c r="M25" s="25">
        <v>1</v>
      </c>
      <c r="N25" s="25" t="s">
        <v>12</v>
      </c>
      <c r="O25" s="25">
        <v>265</v>
      </c>
      <c r="P25" s="11">
        <f t="shared" si="0"/>
        <v>0.36501377410468322</v>
      </c>
      <c r="Q25" s="25">
        <v>242</v>
      </c>
      <c r="R25" s="11">
        <f t="shared" si="0"/>
        <v>0.3324175824175824</v>
      </c>
      <c r="S25" s="25">
        <v>2</v>
      </c>
      <c r="T25" s="25" t="s">
        <v>13</v>
      </c>
      <c r="U25" s="25">
        <v>140</v>
      </c>
      <c r="V25" s="11">
        <f t="shared" si="1"/>
        <v>0.1928374655647383</v>
      </c>
      <c r="W25" s="25">
        <v>97</v>
      </c>
      <c r="X25" s="11">
        <f t="shared" si="2"/>
        <v>0.13324175824175824</v>
      </c>
      <c r="Y25" s="25">
        <v>3</v>
      </c>
      <c r="Z25" s="25" t="s">
        <v>14</v>
      </c>
      <c r="AA25" s="25">
        <v>43</v>
      </c>
      <c r="AB25" s="11">
        <f t="shared" si="3"/>
        <v>5.9228650137741048E-2</v>
      </c>
      <c r="AC25" s="25">
        <v>38</v>
      </c>
      <c r="AD25" s="11">
        <f t="shared" si="4"/>
        <v>5.21978021978022E-2</v>
      </c>
      <c r="AE25" s="25">
        <v>4</v>
      </c>
      <c r="AF25" s="25" t="s">
        <v>15</v>
      </c>
      <c r="AG25" s="25">
        <v>104</v>
      </c>
      <c r="AH25" s="11">
        <f t="shared" si="5"/>
        <v>0.14325068870523416</v>
      </c>
      <c r="AI25" s="25">
        <v>123</v>
      </c>
      <c r="AJ25" s="11">
        <f t="shared" si="6"/>
        <v>0.16895604395604397</v>
      </c>
      <c r="AK25" s="25">
        <v>5</v>
      </c>
      <c r="AL25" s="25" t="s">
        <v>16</v>
      </c>
      <c r="AM25" s="25">
        <v>69</v>
      </c>
      <c r="AN25" s="11">
        <f t="shared" si="7"/>
        <v>9.5041322314049589E-2</v>
      </c>
      <c r="AO25" s="25">
        <v>93</v>
      </c>
      <c r="AP25" s="11">
        <f t="shared" si="8"/>
        <v>0.12774725274725274</v>
      </c>
      <c r="AQ25" s="25">
        <v>6</v>
      </c>
      <c r="AR25" s="25" t="s">
        <v>17</v>
      </c>
      <c r="AS25" s="25">
        <v>30</v>
      </c>
      <c r="AT25" s="11">
        <f t="shared" si="9"/>
        <v>4.1322314049586778E-2</v>
      </c>
      <c r="AU25" s="25">
        <v>46</v>
      </c>
      <c r="AV25" s="11">
        <f t="shared" si="10"/>
        <v>6.3186813186813184E-2</v>
      </c>
      <c r="AW25" s="25">
        <v>7</v>
      </c>
      <c r="AX25" s="25" t="s">
        <v>18</v>
      </c>
      <c r="AY25" s="25" t="s">
        <v>19</v>
      </c>
      <c r="AZ25" s="25" t="s">
        <v>19</v>
      </c>
      <c r="BA25" s="25">
        <v>19</v>
      </c>
      <c r="BB25" s="11">
        <f t="shared" si="11"/>
        <v>2.60989010989011E-2</v>
      </c>
      <c r="BC25" s="25">
        <v>8</v>
      </c>
      <c r="BD25" s="25" t="s">
        <v>20</v>
      </c>
      <c r="BE25" s="25">
        <v>21</v>
      </c>
      <c r="BF25" s="11">
        <f t="shared" si="12"/>
        <v>2.8925619834710745E-2</v>
      </c>
      <c r="BG25" s="25">
        <v>12</v>
      </c>
      <c r="BH25" s="11">
        <f t="shared" si="13"/>
        <v>1.6483516483516484E-2</v>
      </c>
      <c r="BI25" s="25">
        <v>10</v>
      </c>
      <c r="BJ25" s="25" t="s">
        <v>21</v>
      </c>
      <c r="BK25" s="25">
        <v>32</v>
      </c>
      <c r="BL25" s="11">
        <f t="shared" si="14"/>
        <v>4.4077134986225897E-2</v>
      </c>
      <c r="BM25" s="25">
        <v>24</v>
      </c>
      <c r="BN25" s="11">
        <f t="shared" si="15"/>
        <v>3.2967032967032968E-2</v>
      </c>
      <c r="BO25" s="25">
        <v>15</v>
      </c>
      <c r="BP25" s="25" t="s">
        <v>22</v>
      </c>
      <c r="BQ25" s="25">
        <v>16</v>
      </c>
      <c r="BR25" s="11">
        <f t="shared" si="16"/>
        <v>2.2038567493112948E-2</v>
      </c>
      <c r="BS25" s="25">
        <v>9</v>
      </c>
      <c r="BT25" s="11">
        <f t="shared" si="17"/>
        <v>1.2362637362637362E-2</v>
      </c>
    </row>
    <row r="26" spans="1:72" x14ac:dyDescent="0.25">
      <c r="A26" s="25" t="s">
        <v>10</v>
      </c>
      <c r="B26" s="25" t="s">
        <v>11</v>
      </c>
      <c r="C26" s="25" t="s">
        <v>66</v>
      </c>
      <c r="D26" s="25" t="s">
        <v>67</v>
      </c>
      <c r="E26" s="25" t="s">
        <v>78</v>
      </c>
      <c r="F26" s="25" t="s">
        <v>79</v>
      </c>
      <c r="G26" s="25">
        <v>718</v>
      </c>
      <c r="H26" s="25">
        <v>412</v>
      </c>
      <c r="I26" s="25">
        <v>5</v>
      </c>
      <c r="J26" s="25">
        <v>407</v>
      </c>
      <c r="K26" s="25">
        <v>6</v>
      </c>
      <c r="L26" s="25">
        <v>406</v>
      </c>
      <c r="M26" s="25">
        <v>1</v>
      </c>
      <c r="N26" s="25" t="s">
        <v>12</v>
      </c>
      <c r="O26" s="25">
        <v>154</v>
      </c>
      <c r="P26" s="11">
        <f t="shared" si="0"/>
        <v>0.3783783783783784</v>
      </c>
      <c r="Q26" s="25">
        <v>150</v>
      </c>
      <c r="R26" s="11">
        <f t="shared" si="0"/>
        <v>0.36945812807881773</v>
      </c>
      <c r="S26" s="25">
        <v>2</v>
      </c>
      <c r="T26" s="25" t="s">
        <v>13</v>
      </c>
      <c r="U26" s="25">
        <v>117</v>
      </c>
      <c r="V26" s="11">
        <f t="shared" si="1"/>
        <v>0.28746928746928746</v>
      </c>
      <c r="W26" s="25">
        <v>90</v>
      </c>
      <c r="X26" s="11">
        <f t="shared" si="2"/>
        <v>0.22167487684729065</v>
      </c>
      <c r="Y26" s="25">
        <v>3</v>
      </c>
      <c r="Z26" s="25" t="s">
        <v>14</v>
      </c>
      <c r="AA26" s="25">
        <v>27</v>
      </c>
      <c r="AB26" s="11">
        <f t="shared" si="3"/>
        <v>6.6339066339066333E-2</v>
      </c>
      <c r="AC26" s="25">
        <v>20</v>
      </c>
      <c r="AD26" s="11">
        <f t="shared" si="4"/>
        <v>4.9261083743842367E-2</v>
      </c>
      <c r="AE26" s="25">
        <v>4</v>
      </c>
      <c r="AF26" s="25" t="s">
        <v>15</v>
      </c>
      <c r="AG26" s="25">
        <v>35</v>
      </c>
      <c r="AH26" s="11">
        <f t="shared" si="5"/>
        <v>8.5995085995085999E-2</v>
      </c>
      <c r="AI26" s="25">
        <v>53</v>
      </c>
      <c r="AJ26" s="11">
        <f t="shared" si="6"/>
        <v>0.13054187192118227</v>
      </c>
      <c r="AK26" s="25">
        <v>5</v>
      </c>
      <c r="AL26" s="25" t="s">
        <v>16</v>
      </c>
      <c r="AM26" s="25">
        <v>36</v>
      </c>
      <c r="AN26" s="11">
        <f t="shared" si="7"/>
        <v>8.8452088452088448E-2</v>
      </c>
      <c r="AO26" s="25">
        <v>40</v>
      </c>
      <c r="AP26" s="11">
        <f t="shared" si="8"/>
        <v>9.8522167487684734E-2</v>
      </c>
      <c r="AQ26" s="25">
        <v>6</v>
      </c>
      <c r="AR26" s="25" t="s">
        <v>17</v>
      </c>
      <c r="AS26" s="25">
        <v>13</v>
      </c>
      <c r="AT26" s="11">
        <f t="shared" si="9"/>
        <v>3.1941031941031942E-2</v>
      </c>
      <c r="AU26" s="25">
        <v>18</v>
      </c>
      <c r="AV26" s="11">
        <f t="shared" si="10"/>
        <v>4.4334975369458129E-2</v>
      </c>
      <c r="AW26" s="25">
        <v>7</v>
      </c>
      <c r="AX26" s="25" t="s">
        <v>18</v>
      </c>
      <c r="AY26" s="25" t="s">
        <v>19</v>
      </c>
      <c r="AZ26" s="25" t="s">
        <v>19</v>
      </c>
      <c r="BA26" s="25">
        <v>2</v>
      </c>
      <c r="BB26" s="11">
        <f t="shared" si="11"/>
        <v>4.9261083743842365E-3</v>
      </c>
      <c r="BC26" s="25">
        <v>8</v>
      </c>
      <c r="BD26" s="25" t="s">
        <v>20</v>
      </c>
      <c r="BE26" s="25">
        <v>6</v>
      </c>
      <c r="BF26" s="11">
        <f t="shared" si="12"/>
        <v>1.4742014742014743E-2</v>
      </c>
      <c r="BG26" s="25">
        <v>6</v>
      </c>
      <c r="BH26" s="11">
        <f t="shared" si="13"/>
        <v>1.4778325123152709E-2</v>
      </c>
      <c r="BI26" s="25">
        <v>10</v>
      </c>
      <c r="BJ26" s="25" t="s">
        <v>21</v>
      </c>
      <c r="BK26" s="25">
        <v>14</v>
      </c>
      <c r="BL26" s="11">
        <f t="shared" si="14"/>
        <v>3.4398034398034398E-2</v>
      </c>
      <c r="BM26" s="25">
        <v>15</v>
      </c>
      <c r="BN26" s="11">
        <f t="shared" si="15"/>
        <v>3.6945812807881777E-2</v>
      </c>
      <c r="BO26" s="25">
        <v>15</v>
      </c>
      <c r="BP26" s="25" t="s">
        <v>22</v>
      </c>
      <c r="BQ26" s="25">
        <v>3</v>
      </c>
      <c r="BR26" s="11">
        <f t="shared" si="16"/>
        <v>7.3710073710073713E-3</v>
      </c>
      <c r="BS26" s="25">
        <v>8</v>
      </c>
      <c r="BT26" s="11">
        <f t="shared" si="17"/>
        <v>1.9704433497536946E-2</v>
      </c>
    </row>
    <row r="27" spans="1:72" x14ac:dyDescent="0.25">
      <c r="A27" s="25" t="s">
        <v>10</v>
      </c>
      <c r="B27" s="25" t="s">
        <v>11</v>
      </c>
      <c r="C27" s="25" t="s">
        <v>66</v>
      </c>
      <c r="D27" s="25" t="s">
        <v>67</v>
      </c>
      <c r="E27" s="25" t="s">
        <v>80</v>
      </c>
      <c r="F27" s="25" t="s">
        <v>81</v>
      </c>
      <c r="G27" s="25">
        <v>493</v>
      </c>
      <c r="H27" s="25">
        <v>337</v>
      </c>
      <c r="I27" s="25">
        <v>6</v>
      </c>
      <c r="J27" s="25">
        <v>331</v>
      </c>
      <c r="K27" s="25">
        <v>3</v>
      </c>
      <c r="L27" s="25">
        <v>334</v>
      </c>
      <c r="M27" s="25">
        <v>1</v>
      </c>
      <c r="N27" s="25" t="s">
        <v>12</v>
      </c>
      <c r="O27" s="25">
        <v>131</v>
      </c>
      <c r="P27" s="11">
        <f t="shared" si="0"/>
        <v>0.39577039274924469</v>
      </c>
      <c r="Q27" s="25">
        <v>126</v>
      </c>
      <c r="R27" s="11">
        <f t="shared" si="0"/>
        <v>0.3772455089820359</v>
      </c>
      <c r="S27" s="25">
        <v>2</v>
      </c>
      <c r="T27" s="25" t="s">
        <v>13</v>
      </c>
      <c r="U27" s="25">
        <v>61</v>
      </c>
      <c r="V27" s="11">
        <f t="shared" si="1"/>
        <v>0.18429003021148035</v>
      </c>
      <c r="W27" s="25">
        <v>46</v>
      </c>
      <c r="X27" s="11">
        <f t="shared" si="2"/>
        <v>0.1377245508982036</v>
      </c>
      <c r="Y27" s="25">
        <v>3</v>
      </c>
      <c r="Z27" s="25" t="s">
        <v>14</v>
      </c>
      <c r="AA27" s="25">
        <v>19</v>
      </c>
      <c r="AB27" s="11">
        <f t="shared" si="3"/>
        <v>5.7401812688821753E-2</v>
      </c>
      <c r="AC27" s="25">
        <v>16</v>
      </c>
      <c r="AD27" s="11">
        <f t="shared" si="4"/>
        <v>4.790419161676647E-2</v>
      </c>
      <c r="AE27" s="25">
        <v>4</v>
      </c>
      <c r="AF27" s="25" t="s">
        <v>15</v>
      </c>
      <c r="AG27" s="25">
        <v>45</v>
      </c>
      <c r="AH27" s="11">
        <f t="shared" si="5"/>
        <v>0.13595166163141995</v>
      </c>
      <c r="AI27" s="25">
        <v>54</v>
      </c>
      <c r="AJ27" s="11">
        <f t="shared" si="6"/>
        <v>0.16167664670658682</v>
      </c>
      <c r="AK27" s="25">
        <v>5</v>
      </c>
      <c r="AL27" s="25" t="s">
        <v>16</v>
      </c>
      <c r="AM27" s="25">
        <v>35</v>
      </c>
      <c r="AN27" s="11">
        <f t="shared" si="7"/>
        <v>0.10574018126888217</v>
      </c>
      <c r="AO27" s="25">
        <v>43</v>
      </c>
      <c r="AP27" s="11">
        <f t="shared" si="8"/>
        <v>0.12874251497005987</v>
      </c>
      <c r="AQ27" s="25">
        <v>6</v>
      </c>
      <c r="AR27" s="25" t="s">
        <v>17</v>
      </c>
      <c r="AS27" s="25">
        <v>12</v>
      </c>
      <c r="AT27" s="11">
        <f t="shared" si="9"/>
        <v>3.6253776435045321E-2</v>
      </c>
      <c r="AU27" s="25">
        <v>20</v>
      </c>
      <c r="AV27" s="11">
        <f t="shared" si="10"/>
        <v>5.9880239520958084E-2</v>
      </c>
      <c r="AW27" s="25">
        <v>7</v>
      </c>
      <c r="AX27" s="25" t="s">
        <v>18</v>
      </c>
      <c r="AY27" s="25" t="s">
        <v>19</v>
      </c>
      <c r="AZ27" s="25" t="s">
        <v>19</v>
      </c>
      <c r="BA27" s="25">
        <v>4</v>
      </c>
      <c r="BB27" s="11">
        <f t="shared" si="11"/>
        <v>1.1976047904191617E-2</v>
      </c>
      <c r="BC27" s="25">
        <v>8</v>
      </c>
      <c r="BD27" s="25" t="s">
        <v>20</v>
      </c>
      <c r="BE27" s="25">
        <v>8</v>
      </c>
      <c r="BF27" s="11">
        <f t="shared" si="12"/>
        <v>2.4169184290030211E-2</v>
      </c>
      <c r="BG27" s="25">
        <v>7</v>
      </c>
      <c r="BH27" s="11">
        <f t="shared" si="13"/>
        <v>2.0958083832335328E-2</v>
      </c>
      <c r="BI27" s="25">
        <v>10</v>
      </c>
      <c r="BJ27" s="25" t="s">
        <v>21</v>
      </c>
      <c r="BK27" s="25">
        <v>16</v>
      </c>
      <c r="BL27" s="11">
        <f t="shared" si="14"/>
        <v>4.8338368580060423E-2</v>
      </c>
      <c r="BM27" s="25">
        <v>6</v>
      </c>
      <c r="BN27" s="11">
        <f t="shared" si="15"/>
        <v>1.7964071856287425E-2</v>
      </c>
      <c r="BO27" s="25">
        <v>15</v>
      </c>
      <c r="BP27" s="25" t="s">
        <v>22</v>
      </c>
      <c r="BQ27" s="25">
        <v>4</v>
      </c>
      <c r="BR27" s="11">
        <f t="shared" si="16"/>
        <v>1.2084592145015106E-2</v>
      </c>
      <c r="BS27" s="25">
        <v>5</v>
      </c>
      <c r="BT27" s="11">
        <f t="shared" si="17"/>
        <v>1.4970059880239521E-2</v>
      </c>
    </row>
    <row r="28" spans="1:72" x14ac:dyDescent="0.25">
      <c r="A28" s="25" t="s">
        <v>10</v>
      </c>
      <c r="B28" s="25" t="s">
        <v>11</v>
      </c>
      <c r="C28" s="25" t="s">
        <v>66</v>
      </c>
      <c r="D28" s="25" t="s">
        <v>67</v>
      </c>
      <c r="E28" s="25" t="s">
        <v>82</v>
      </c>
      <c r="F28" s="25" t="s">
        <v>83</v>
      </c>
      <c r="G28" s="25">
        <v>379</v>
      </c>
      <c r="H28" s="25">
        <v>210</v>
      </c>
      <c r="I28" s="25">
        <v>3</v>
      </c>
      <c r="J28" s="25">
        <v>207</v>
      </c>
      <c r="K28" s="25">
        <v>3</v>
      </c>
      <c r="L28" s="25">
        <v>207</v>
      </c>
      <c r="M28" s="25">
        <v>1</v>
      </c>
      <c r="N28" s="25" t="s">
        <v>12</v>
      </c>
      <c r="O28" s="25">
        <v>79</v>
      </c>
      <c r="P28" s="11">
        <f t="shared" si="0"/>
        <v>0.38164251207729466</v>
      </c>
      <c r="Q28" s="25">
        <v>81</v>
      </c>
      <c r="R28" s="11">
        <f t="shared" si="0"/>
        <v>0.39130434782608697</v>
      </c>
      <c r="S28" s="25">
        <v>2</v>
      </c>
      <c r="T28" s="25" t="s">
        <v>13</v>
      </c>
      <c r="U28" s="25">
        <v>49</v>
      </c>
      <c r="V28" s="11">
        <f t="shared" si="1"/>
        <v>0.23671497584541062</v>
      </c>
      <c r="W28" s="25">
        <v>44</v>
      </c>
      <c r="X28" s="11">
        <f t="shared" si="2"/>
        <v>0.21256038647342995</v>
      </c>
      <c r="Y28" s="25">
        <v>3</v>
      </c>
      <c r="Z28" s="25" t="s">
        <v>14</v>
      </c>
      <c r="AA28" s="25">
        <v>12</v>
      </c>
      <c r="AB28" s="11">
        <f t="shared" si="3"/>
        <v>5.7971014492753624E-2</v>
      </c>
      <c r="AC28" s="25">
        <v>11</v>
      </c>
      <c r="AD28" s="11">
        <f t="shared" si="4"/>
        <v>5.3140096618357488E-2</v>
      </c>
      <c r="AE28" s="25">
        <v>4</v>
      </c>
      <c r="AF28" s="25" t="s">
        <v>15</v>
      </c>
      <c r="AG28" s="25">
        <v>19</v>
      </c>
      <c r="AH28" s="11">
        <f t="shared" si="5"/>
        <v>9.1787439613526575E-2</v>
      </c>
      <c r="AI28" s="25">
        <v>24</v>
      </c>
      <c r="AJ28" s="11">
        <f t="shared" si="6"/>
        <v>0.11594202898550725</v>
      </c>
      <c r="AK28" s="25">
        <v>5</v>
      </c>
      <c r="AL28" s="25" t="s">
        <v>16</v>
      </c>
      <c r="AM28" s="25">
        <v>19</v>
      </c>
      <c r="AN28" s="11">
        <f t="shared" si="7"/>
        <v>9.1787439613526575E-2</v>
      </c>
      <c r="AO28" s="25">
        <v>21</v>
      </c>
      <c r="AP28" s="11">
        <f t="shared" si="8"/>
        <v>0.10144927536231885</v>
      </c>
      <c r="AQ28" s="25">
        <v>6</v>
      </c>
      <c r="AR28" s="25" t="s">
        <v>17</v>
      </c>
      <c r="AS28" s="25">
        <v>6</v>
      </c>
      <c r="AT28" s="11">
        <f t="shared" si="9"/>
        <v>2.8985507246376812E-2</v>
      </c>
      <c r="AU28" s="25">
        <v>10</v>
      </c>
      <c r="AV28" s="11">
        <f t="shared" si="10"/>
        <v>4.8309178743961352E-2</v>
      </c>
      <c r="AW28" s="25">
        <v>7</v>
      </c>
      <c r="AX28" s="25" t="s">
        <v>18</v>
      </c>
      <c r="AY28" s="25" t="s">
        <v>19</v>
      </c>
      <c r="AZ28" s="25" t="s">
        <v>19</v>
      </c>
      <c r="BA28" s="25">
        <v>1</v>
      </c>
      <c r="BB28" s="11">
        <f t="shared" si="11"/>
        <v>4.830917874396135E-3</v>
      </c>
      <c r="BC28" s="25">
        <v>8</v>
      </c>
      <c r="BD28" s="25" t="s">
        <v>20</v>
      </c>
      <c r="BE28" s="25">
        <v>3</v>
      </c>
      <c r="BF28" s="11">
        <f t="shared" si="12"/>
        <v>1.4492753623188406E-2</v>
      </c>
      <c r="BG28" s="25">
        <v>1</v>
      </c>
      <c r="BH28" s="11">
        <f t="shared" si="13"/>
        <v>4.830917874396135E-3</v>
      </c>
      <c r="BI28" s="25">
        <v>10</v>
      </c>
      <c r="BJ28" s="25" t="s">
        <v>21</v>
      </c>
      <c r="BK28" s="25">
        <v>12</v>
      </c>
      <c r="BL28" s="11">
        <f t="shared" si="14"/>
        <v>5.7971014492753624E-2</v>
      </c>
      <c r="BM28" s="25">
        <v>5</v>
      </c>
      <c r="BN28" s="11">
        <f t="shared" si="15"/>
        <v>2.4154589371980676E-2</v>
      </c>
      <c r="BO28" s="25">
        <v>15</v>
      </c>
      <c r="BP28" s="25" t="s">
        <v>22</v>
      </c>
      <c r="BQ28" s="25">
        <v>7</v>
      </c>
      <c r="BR28" s="11">
        <f t="shared" si="16"/>
        <v>3.3816425120772944E-2</v>
      </c>
      <c r="BS28" s="25">
        <v>4</v>
      </c>
      <c r="BT28" s="11">
        <f t="shared" si="17"/>
        <v>1.932367149758454E-2</v>
      </c>
    </row>
    <row r="29" spans="1:72" x14ac:dyDescent="0.25">
      <c r="A29" s="25" t="s">
        <v>10</v>
      </c>
      <c r="B29" s="25" t="s">
        <v>11</v>
      </c>
      <c r="C29" s="25" t="s">
        <v>66</v>
      </c>
      <c r="D29" s="25" t="s">
        <v>67</v>
      </c>
      <c r="E29" s="25" t="s">
        <v>84</v>
      </c>
      <c r="F29" s="25" t="s">
        <v>85</v>
      </c>
      <c r="G29" s="25">
        <v>564</v>
      </c>
      <c r="H29" s="25">
        <v>333</v>
      </c>
      <c r="I29" s="25">
        <v>3</v>
      </c>
      <c r="J29" s="25">
        <v>330</v>
      </c>
      <c r="K29" s="25">
        <v>5</v>
      </c>
      <c r="L29" s="25">
        <v>328</v>
      </c>
      <c r="M29" s="25">
        <v>1</v>
      </c>
      <c r="N29" s="25" t="s">
        <v>12</v>
      </c>
      <c r="O29" s="25">
        <v>83</v>
      </c>
      <c r="P29" s="11">
        <f t="shared" si="0"/>
        <v>0.25151515151515152</v>
      </c>
      <c r="Q29" s="25">
        <v>87</v>
      </c>
      <c r="R29" s="11">
        <f t="shared" si="0"/>
        <v>0.2652439024390244</v>
      </c>
      <c r="S29" s="25">
        <v>2</v>
      </c>
      <c r="T29" s="25" t="s">
        <v>13</v>
      </c>
      <c r="U29" s="25">
        <v>106</v>
      </c>
      <c r="V29" s="11">
        <f t="shared" si="1"/>
        <v>0.32121212121212123</v>
      </c>
      <c r="W29" s="25">
        <v>83</v>
      </c>
      <c r="X29" s="11">
        <f t="shared" si="2"/>
        <v>0.25304878048780488</v>
      </c>
      <c r="Y29" s="25">
        <v>3</v>
      </c>
      <c r="Z29" s="25" t="s">
        <v>14</v>
      </c>
      <c r="AA29" s="25">
        <v>20</v>
      </c>
      <c r="AB29" s="11">
        <f t="shared" si="3"/>
        <v>6.0606060606060608E-2</v>
      </c>
      <c r="AC29" s="25">
        <v>16</v>
      </c>
      <c r="AD29" s="11">
        <f t="shared" si="4"/>
        <v>4.878048780487805E-2</v>
      </c>
      <c r="AE29" s="25">
        <v>4</v>
      </c>
      <c r="AF29" s="25" t="s">
        <v>15</v>
      </c>
      <c r="AG29" s="25">
        <v>38</v>
      </c>
      <c r="AH29" s="11">
        <f t="shared" si="5"/>
        <v>0.11515151515151516</v>
      </c>
      <c r="AI29" s="25">
        <v>52</v>
      </c>
      <c r="AJ29" s="11">
        <f t="shared" si="6"/>
        <v>0.15853658536585366</v>
      </c>
      <c r="AK29" s="25">
        <v>5</v>
      </c>
      <c r="AL29" s="25" t="s">
        <v>16</v>
      </c>
      <c r="AM29" s="25">
        <v>31</v>
      </c>
      <c r="AN29" s="11">
        <f t="shared" si="7"/>
        <v>9.3939393939393934E-2</v>
      </c>
      <c r="AO29" s="25">
        <v>37</v>
      </c>
      <c r="AP29" s="11">
        <f t="shared" si="8"/>
        <v>0.11280487804878049</v>
      </c>
      <c r="AQ29" s="25">
        <v>6</v>
      </c>
      <c r="AR29" s="25" t="s">
        <v>17</v>
      </c>
      <c r="AS29" s="25">
        <v>19</v>
      </c>
      <c r="AT29" s="11">
        <f t="shared" si="9"/>
        <v>5.7575757575757579E-2</v>
      </c>
      <c r="AU29" s="25">
        <v>22</v>
      </c>
      <c r="AV29" s="11">
        <f t="shared" si="10"/>
        <v>6.7073170731707321E-2</v>
      </c>
      <c r="AW29" s="25">
        <v>7</v>
      </c>
      <c r="AX29" s="25" t="s">
        <v>18</v>
      </c>
      <c r="AY29" s="25" t="s">
        <v>19</v>
      </c>
      <c r="AZ29" s="25" t="s">
        <v>19</v>
      </c>
      <c r="BA29" s="25">
        <v>1</v>
      </c>
      <c r="BB29" s="11">
        <f t="shared" si="11"/>
        <v>3.0487804878048782E-3</v>
      </c>
      <c r="BC29" s="25">
        <v>8</v>
      </c>
      <c r="BD29" s="25" t="s">
        <v>20</v>
      </c>
      <c r="BE29" s="25">
        <v>4</v>
      </c>
      <c r="BF29" s="11">
        <f t="shared" si="12"/>
        <v>1.2121212121212121E-2</v>
      </c>
      <c r="BG29" s="25">
        <v>4</v>
      </c>
      <c r="BH29" s="11">
        <f t="shared" si="13"/>
        <v>1.2195121951219513E-2</v>
      </c>
      <c r="BI29" s="25">
        <v>10</v>
      </c>
      <c r="BJ29" s="25" t="s">
        <v>21</v>
      </c>
      <c r="BK29" s="25">
        <v>20</v>
      </c>
      <c r="BL29" s="11">
        <f t="shared" si="14"/>
        <v>6.0606060606060608E-2</v>
      </c>
      <c r="BM29" s="25">
        <v>11</v>
      </c>
      <c r="BN29" s="11">
        <f t="shared" si="15"/>
        <v>3.3536585365853661E-2</v>
      </c>
      <c r="BO29" s="25">
        <v>15</v>
      </c>
      <c r="BP29" s="25" t="s">
        <v>22</v>
      </c>
      <c r="BQ29" s="25">
        <v>9</v>
      </c>
      <c r="BR29" s="11">
        <f t="shared" si="16"/>
        <v>2.7272727272727271E-2</v>
      </c>
      <c r="BS29" s="25">
        <v>8</v>
      </c>
      <c r="BT29" s="11">
        <f t="shared" si="17"/>
        <v>2.4390243902439025E-2</v>
      </c>
    </row>
    <row r="30" spans="1:72" x14ac:dyDescent="0.25">
      <c r="A30" s="25" t="s">
        <v>10</v>
      </c>
      <c r="B30" s="25" t="s">
        <v>11</v>
      </c>
      <c r="C30" s="25" t="s">
        <v>66</v>
      </c>
      <c r="D30" s="25" t="s">
        <v>67</v>
      </c>
      <c r="E30" s="25" t="s">
        <v>86</v>
      </c>
      <c r="F30" s="25" t="s">
        <v>87</v>
      </c>
      <c r="G30" s="25" t="s">
        <v>19</v>
      </c>
      <c r="H30" s="25">
        <v>1311</v>
      </c>
      <c r="I30" s="25">
        <v>13</v>
      </c>
      <c r="J30" s="25">
        <v>1298</v>
      </c>
      <c r="K30" s="25">
        <v>5</v>
      </c>
      <c r="L30" s="25">
        <v>1306</v>
      </c>
      <c r="M30" s="25">
        <v>1</v>
      </c>
      <c r="N30" s="25" t="s">
        <v>12</v>
      </c>
      <c r="O30" s="25">
        <v>251</v>
      </c>
      <c r="P30" s="11">
        <f t="shared" si="0"/>
        <v>0.19337442218798151</v>
      </c>
      <c r="Q30" s="25">
        <v>244</v>
      </c>
      <c r="R30" s="11">
        <f t="shared" si="0"/>
        <v>0.18683001531393567</v>
      </c>
      <c r="S30" s="25">
        <v>2</v>
      </c>
      <c r="T30" s="25" t="s">
        <v>13</v>
      </c>
      <c r="U30" s="25">
        <v>365</v>
      </c>
      <c r="V30" s="11">
        <f t="shared" si="1"/>
        <v>0.28120184899845918</v>
      </c>
      <c r="W30" s="25">
        <v>304</v>
      </c>
      <c r="X30" s="11">
        <f t="shared" si="2"/>
        <v>0.23277182235834609</v>
      </c>
      <c r="Y30" s="25">
        <v>3</v>
      </c>
      <c r="Z30" s="25" t="s">
        <v>14</v>
      </c>
      <c r="AA30" s="25">
        <v>104</v>
      </c>
      <c r="AB30" s="11">
        <f t="shared" si="3"/>
        <v>8.0123266563944529E-2</v>
      </c>
      <c r="AC30" s="25">
        <v>111</v>
      </c>
      <c r="AD30" s="11">
        <f t="shared" si="4"/>
        <v>8.4992343032159259E-2</v>
      </c>
      <c r="AE30" s="25">
        <v>4</v>
      </c>
      <c r="AF30" s="25" t="s">
        <v>15</v>
      </c>
      <c r="AG30" s="25">
        <v>234</v>
      </c>
      <c r="AH30" s="11">
        <f t="shared" si="5"/>
        <v>0.18027734976887519</v>
      </c>
      <c r="AI30" s="25">
        <v>262</v>
      </c>
      <c r="AJ30" s="11">
        <f t="shared" si="6"/>
        <v>0.20061255742725881</v>
      </c>
      <c r="AK30" s="25">
        <v>5</v>
      </c>
      <c r="AL30" s="25" t="s">
        <v>16</v>
      </c>
      <c r="AM30" s="25">
        <v>163</v>
      </c>
      <c r="AN30" s="11">
        <f t="shared" si="7"/>
        <v>0.12557781201849</v>
      </c>
      <c r="AO30" s="25">
        <v>187</v>
      </c>
      <c r="AP30" s="11">
        <f t="shared" si="8"/>
        <v>0.14318529862174578</v>
      </c>
      <c r="AQ30" s="25">
        <v>6</v>
      </c>
      <c r="AR30" s="25" t="s">
        <v>17</v>
      </c>
      <c r="AS30" s="25">
        <v>58</v>
      </c>
      <c r="AT30" s="11">
        <f t="shared" si="9"/>
        <v>4.4684129429892139E-2</v>
      </c>
      <c r="AU30" s="25">
        <v>69</v>
      </c>
      <c r="AV30" s="11">
        <f t="shared" si="10"/>
        <v>5.2833078101071976E-2</v>
      </c>
      <c r="AW30" s="25">
        <v>7</v>
      </c>
      <c r="AX30" s="25" t="s">
        <v>18</v>
      </c>
      <c r="AY30" s="25" t="s">
        <v>19</v>
      </c>
      <c r="AZ30" s="25" t="s">
        <v>19</v>
      </c>
      <c r="BA30" s="25">
        <v>17</v>
      </c>
      <c r="BB30" s="11">
        <f t="shared" si="11"/>
        <v>1.3016845329249618E-2</v>
      </c>
      <c r="BC30" s="25">
        <v>8</v>
      </c>
      <c r="BD30" s="25" t="s">
        <v>20</v>
      </c>
      <c r="BE30" s="25">
        <v>22</v>
      </c>
      <c r="BF30" s="11">
        <f t="shared" si="12"/>
        <v>1.6949152542372881E-2</v>
      </c>
      <c r="BG30" s="25">
        <v>10</v>
      </c>
      <c r="BH30" s="11">
        <f t="shared" si="13"/>
        <v>7.656967840735069E-3</v>
      </c>
      <c r="BI30" s="25">
        <v>10</v>
      </c>
      <c r="BJ30" s="25" t="s">
        <v>21</v>
      </c>
      <c r="BK30" s="25">
        <v>71</v>
      </c>
      <c r="BL30" s="11">
        <f t="shared" si="14"/>
        <v>5.4699537750385205E-2</v>
      </c>
      <c r="BM30" s="25">
        <v>46</v>
      </c>
      <c r="BN30" s="11">
        <f t="shared" si="15"/>
        <v>3.5222052067381319E-2</v>
      </c>
      <c r="BO30" s="25">
        <v>15</v>
      </c>
      <c r="BP30" s="25" t="s">
        <v>22</v>
      </c>
      <c r="BQ30" s="25">
        <v>21</v>
      </c>
      <c r="BR30" s="11">
        <f t="shared" si="16"/>
        <v>1.6178736517719568E-2</v>
      </c>
      <c r="BS30" s="25">
        <v>16</v>
      </c>
      <c r="BT30" s="11">
        <f t="shared" si="17"/>
        <v>1.2251148545176111E-2</v>
      </c>
    </row>
    <row r="31" spans="1:72" x14ac:dyDescent="0.25">
      <c r="A31" s="25" t="s">
        <v>10</v>
      </c>
      <c r="B31" s="25" t="s">
        <v>11</v>
      </c>
      <c r="C31" s="25" t="s">
        <v>88</v>
      </c>
      <c r="D31" s="25" t="s">
        <v>89</v>
      </c>
      <c r="E31" s="28" t="s">
        <v>120</v>
      </c>
      <c r="F31" s="25" t="s">
        <v>23</v>
      </c>
      <c r="G31" s="25" t="s">
        <v>19</v>
      </c>
      <c r="H31" s="25">
        <v>230</v>
      </c>
      <c r="I31" s="25">
        <v>0</v>
      </c>
      <c r="J31" s="25">
        <v>230</v>
      </c>
      <c r="K31" s="25">
        <v>0</v>
      </c>
      <c r="L31" s="25">
        <v>230</v>
      </c>
      <c r="M31" s="25">
        <v>1</v>
      </c>
      <c r="N31" s="25" t="s">
        <v>12</v>
      </c>
      <c r="O31" s="25">
        <v>75</v>
      </c>
      <c r="P31" s="11">
        <f t="shared" si="0"/>
        <v>0.32608695652173914</v>
      </c>
      <c r="Q31" s="25">
        <v>68</v>
      </c>
      <c r="R31" s="11">
        <f t="shared" si="0"/>
        <v>0.29565217391304349</v>
      </c>
      <c r="S31" s="25">
        <v>2</v>
      </c>
      <c r="T31" s="25" t="s">
        <v>13</v>
      </c>
      <c r="U31" s="25">
        <v>76</v>
      </c>
      <c r="V31" s="11">
        <f t="shared" si="1"/>
        <v>0.33043478260869563</v>
      </c>
      <c r="W31" s="25">
        <v>61</v>
      </c>
      <c r="X31" s="11">
        <f t="shared" si="2"/>
        <v>0.26521739130434785</v>
      </c>
      <c r="Y31" s="25">
        <v>3</v>
      </c>
      <c r="Z31" s="25" t="s">
        <v>14</v>
      </c>
      <c r="AA31" s="25">
        <v>15</v>
      </c>
      <c r="AB31" s="11">
        <f t="shared" si="3"/>
        <v>6.5217391304347824E-2</v>
      </c>
      <c r="AC31" s="25">
        <v>13</v>
      </c>
      <c r="AD31" s="11">
        <f t="shared" si="4"/>
        <v>5.6521739130434782E-2</v>
      </c>
      <c r="AE31" s="25">
        <v>4</v>
      </c>
      <c r="AF31" s="25" t="s">
        <v>15</v>
      </c>
      <c r="AG31" s="25">
        <v>24</v>
      </c>
      <c r="AH31" s="11">
        <f t="shared" si="5"/>
        <v>0.10434782608695652</v>
      </c>
      <c r="AI31" s="25">
        <v>36</v>
      </c>
      <c r="AJ31" s="11">
        <f t="shared" si="6"/>
        <v>0.15652173913043479</v>
      </c>
      <c r="AK31" s="25">
        <v>5</v>
      </c>
      <c r="AL31" s="25" t="s">
        <v>16</v>
      </c>
      <c r="AM31" s="25">
        <v>17</v>
      </c>
      <c r="AN31" s="11">
        <f t="shared" si="7"/>
        <v>7.3913043478260873E-2</v>
      </c>
      <c r="AO31" s="25">
        <v>22</v>
      </c>
      <c r="AP31" s="11">
        <f t="shared" si="8"/>
        <v>9.5652173913043481E-2</v>
      </c>
      <c r="AQ31" s="25">
        <v>6</v>
      </c>
      <c r="AR31" s="25" t="s">
        <v>17</v>
      </c>
      <c r="AS31" s="25">
        <v>7</v>
      </c>
      <c r="AT31" s="11">
        <f t="shared" si="9"/>
        <v>3.0434782608695653E-2</v>
      </c>
      <c r="AU31" s="25">
        <v>11</v>
      </c>
      <c r="AV31" s="11">
        <f t="shared" si="10"/>
        <v>4.7826086956521741E-2</v>
      </c>
      <c r="AW31" s="25">
        <v>7</v>
      </c>
      <c r="AX31" s="25" t="s">
        <v>18</v>
      </c>
      <c r="AY31" s="25" t="s">
        <v>19</v>
      </c>
      <c r="AZ31" s="25" t="s">
        <v>19</v>
      </c>
      <c r="BA31" s="25">
        <v>3</v>
      </c>
      <c r="BB31" s="11">
        <f t="shared" si="11"/>
        <v>1.3043478260869565E-2</v>
      </c>
      <c r="BC31" s="25">
        <v>8</v>
      </c>
      <c r="BD31" s="25" t="s">
        <v>20</v>
      </c>
      <c r="BE31" s="25">
        <v>5</v>
      </c>
      <c r="BF31" s="11">
        <f t="shared" si="12"/>
        <v>2.1739130434782608E-2</v>
      </c>
      <c r="BG31" s="25">
        <v>2</v>
      </c>
      <c r="BH31" s="11">
        <f t="shared" si="13"/>
        <v>8.6956521739130436E-3</v>
      </c>
      <c r="BI31" s="25">
        <v>10</v>
      </c>
      <c r="BJ31" s="25" t="s">
        <v>21</v>
      </c>
      <c r="BK31" s="25">
        <v>9</v>
      </c>
      <c r="BL31" s="11">
        <f t="shared" si="14"/>
        <v>3.9130434782608699E-2</v>
      </c>
      <c r="BM31" s="25">
        <v>7</v>
      </c>
      <c r="BN31" s="11">
        <f t="shared" si="15"/>
        <v>3.0434782608695653E-2</v>
      </c>
      <c r="BO31" s="25">
        <v>15</v>
      </c>
      <c r="BP31" s="25" t="s">
        <v>22</v>
      </c>
      <c r="BQ31" s="25">
        <v>1</v>
      </c>
      <c r="BR31" s="11">
        <f t="shared" si="16"/>
        <v>4.3478260869565218E-3</v>
      </c>
      <c r="BS31" s="25">
        <v>1</v>
      </c>
      <c r="BT31" s="11">
        <f t="shared" si="17"/>
        <v>4.3478260869565218E-3</v>
      </c>
    </row>
    <row r="32" spans="1:72" x14ac:dyDescent="0.25">
      <c r="A32" s="25" t="s">
        <v>10</v>
      </c>
      <c r="B32" s="25" t="s">
        <v>11</v>
      </c>
      <c r="C32" s="25" t="s">
        <v>88</v>
      </c>
      <c r="D32" s="25" t="s">
        <v>89</v>
      </c>
      <c r="E32" s="25" t="s">
        <v>90</v>
      </c>
      <c r="F32" s="25" t="s">
        <v>91</v>
      </c>
      <c r="G32" s="25">
        <v>207</v>
      </c>
      <c r="H32" s="25">
        <v>136</v>
      </c>
      <c r="I32" s="25">
        <v>4</v>
      </c>
      <c r="J32" s="25">
        <v>132</v>
      </c>
      <c r="K32" s="25">
        <v>4</v>
      </c>
      <c r="L32" s="25">
        <v>132</v>
      </c>
      <c r="M32" s="25">
        <v>1</v>
      </c>
      <c r="N32" s="25" t="s">
        <v>12</v>
      </c>
      <c r="O32" s="25">
        <v>50</v>
      </c>
      <c r="P32" s="11">
        <f t="shared" si="0"/>
        <v>0.37878787878787878</v>
      </c>
      <c r="Q32" s="25">
        <v>52</v>
      </c>
      <c r="R32" s="11">
        <f t="shared" si="0"/>
        <v>0.39393939393939392</v>
      </c>
      <c r="S32" s="25">
        <v>2</v>
      </c>
      <c r="T32" s="25" t="s">
        <v>13</v>
      </c>
      <c r="U32" s="25">
        <v>37</v>
      </c>
      <c r="V32" s="11">
        <f t="shared" si="1"/>
        <v>0.28030303030303028</v>
      </c>
      <c r="W32" s="25">
        <v>28</v>
      </c>
      <c r="X32" s="11">
        <f t="shared" si="2"/>
        <v>0.21212121212121213</v>
      </c>
      <c r="Y32" s="25">
        <v>3</v>
      </c>
      <c r="Z32" s="25" t="s">
        <v>14</v>
      </c>
      <c r="AA32" s="25">
        <v>2</v>
      </c>
      <c r="AB32" s="11">
        <f t="shared" si="3"/>
        <v>1.5151515151515152E-2</v>
      </c>
      <c r="AC32" s="25">
        <v>4</v>
      </c>
      <c r="AD32" s="11">
        <f t="shared" si="4"/>
        <v>3.0303030303030304E-2</v>
      </c>
      <c r="AE32" s="25">
        <v>4</v>
      </c>
      <c r="AF32" s="25" t="s">
        <v>15</v>
      </c>
      <c r="AG32" s="25">
        <v>20</v>
      </c>
      <c r="AH32" s="11">
        <f t="shared" si="5"/>
        <v>0.15151515151515152</v>
      </c>
      <c r="AI32" s="25">
        <v>20</v>
      </c>
      <c r="AJ32" s="11">
        <f t="shared" si="6"/>
        <v>0.15151515151515152</v>
      </c>
      <c r="AK32" s="25">
        <v>5</v>
      </c>
      <c r="AL32" s="25" t="s">
        <v>16</v>
      </c>
      <c r="AM32" s="25">
        <v>8</v>
      </c>
      <c r="AN32" s="11">
        <f t="shared" si="7"/>
        <v>6.0606060606060608E-2</v>
      </c>
      <c r="AO32" s="25">
        <v>9</v>
      </c>
      <c r="AP32" s="11">
        <f t="shared" si="8"/>
        <v>6.8181818181818177E-2</v>
      </c>
      <c r="AQ32" s="25">
        <v>6</v>
      </c>
      <c r="AR32" s="25" t="s">
        <v>17</v>
      </c>
      <c r="AS32" s="25">
        <v>2</v>
      </c>
      <c r="AT32" s="11">
        <f t="shared" si="9"/>
        <v>1.5151515151515152E-2</v>
      </c>
      <c r="AU32" s="25">
        <v>5</v>
      </c>
      <c r="AV32" s="11">
        <f t="shared" si="10"/>
        <v>3.787878787878788E-2</v>
      </c>
      <c r="AW32" s="25">
        <v>7</v>
      </c>
      <c r="AX32" s="25" t="s">
        <v>18</v>
      </c>
      <c r="AY32" s="25" t="s">
        <v>19</v>
      </c>
      <c r="AZ32" s="25" t="s">
        <v>19</v>
      </c>
      <c r="BA32" s="25">
        <v>2</v>
      </c>
      <c r="BB32" s="11">
        <f t="shared" si="11"/>
        <v>1.5151515151515152E-2</v>
      </c>
      <c r="BC32" s="25">
        <v>8</v>
      </c>
      <c r="BD32" s="25" t="s">
        <v>20</v>
      </c>
      <c r="BE32" s="25">
        <v>3</v>
      </c>
      <c r="BF32" s="11">
        <f t="shared" si="12"/>
        <v>2.2727272727272728E-2</v>
      </c>
      <c r="BG32" s="25">
        <v>1</v>
      </c>
      <c r="BH32" s="11">
        <f t="shared" si="13"/>
        <v>7.575757575757576E-3</v>
      </c>
      <c r="BI32" s="25">
        <v>10</v>
      </c>
      <c r="BJ32" s="25" t="s">
        <v>21</v>
      </c>
      <c r="BK32" s="25">
        <v>8</v>
      </c>
      <c r="BL32" s="11">
        <f t="shared" si="14"/>
        <v>6.0606060606060608E-2</v>
      </c>
      <c r="BM32" s="25">
        <v>8</v>
      </c>
      <c r="BN32" s="11">
        <f t="shared" si="15"/>
        <v>6.0606060606060608E-2</v>
      </c>
      <c r="BO32" s="25">
        <v>15</v>
      </c>
      <c r="BP32" s="25" t="s">
        <v>22</v>
      </c>
      <c r="BQ32" s="25">
        <v>1</v>
      </c>
      <c r="BR32" s="11">
        <f t="shared" si="16"/>
        <v>7.575757575757576E-3</v>
      </c>
      <c r="BS32" s="25">
        <v>2</v>
      </c>
      <c r="BT32" s="11">
        <f t="shared" si="17"/>
        <v>1.5151515151515152E-2</v>
      </c>
    </row>
    <row r="33" spans="1:72" x14ac:dyDescent="0.25">
      <c r="A33" s="25" t="s">
        <v>10</v>
      </c>
      <c r="B33" s="25" t="s">
        <v>11</v>
      </c>
      <c r="C33" s="25" t="s">
        <v>88</v>
      </c>
      <c r="D33" s="25" t="s">
        <v>89</v>
      </c>
      <c r="E33" s="25" t="s">
        <v>92</v>
      </c>
      <c r="F33" s="25" t="s">
        <v>93</v>
      </c>
      <c r="G33" s="25">
        <v>195</v>
      </c>
      <c r="H33" s="25">
        <v>158</v>
      </c>
      <c r="I33" s="25">
        <v>4</v>
      </c>
      <c r="J33" s="25">
        <v>154</v>
      </c>
      <c r="K33" s="25">
        <v>5</v>
      </c>
      <c r="L33" s="25">
        <v>153</v>
      </c>
      <c r="M33" s="25">
        <v>1</v>
      </c>
      <c r="N33" s="25" t="s">
        <v>12</v>
      </c>
      <c r="O33" s="25">
        <v>81</v>
      </c>
      <c r="P33" s="11">
        <f t="shared" si="0"/>
        <v>0.52597402597402598</v>
      </c>
      <c r="Q33" s="25">
        <v>75</v>
      </c>
      <c r="R33" s="11">
        <f t="shared" si="0"/>
        <v>0.49019607843137253</v>
      </c>
      <c r="S33" s="25">
        <v>2</v>
      </c>
      <c r="T33" s="25" t="s">
        <v>13</v>
      </c>
      <c r="U33" s="25">
        <v>31</v>
      </c>
      <c r="V33" s="11">
        <f t="shared" si="1"/>
        <v>0.20129870129870131</v>
      </c>
      <c r="W33" s="25">
        <v>26</v>
      </c>
      <c r="X33" s="11">
        <f t="shared" si="2"/>
        <v>0.16993464052287582</v>
      </c>
      <c r="Y33" s="25">
        <v>3</v>
      </c>
      <c r="Z33" s="25" t="s">
        <v>14</v>
      </c>
      <c r="AA33" s="25">
        <v>3</v>
      </c>
      <c r="AB33" s="11">
        <f t="shared" si="3"/>
        <v>1.948051948051948E-2</v>
      </c>
      <c r="AC33" s="25">
        <v>3</v>
      </c>
      <c r="AD33" s="11">
        <f t="shared" si="4"/>
        <v>1.9607843137254902E-2</v>
      </c>
      <c r="AE33" s="25">
        <v>4</v>
      </c>
      <c r="AF33" s="25" t="s">
        <v>15</v>
      </c>
      <c r="AG33" s="25">
        <v>19</v>
      </c>
      <c r="AH33" s="11">
        <f t="shared" si="5"/>
        <v>0.12337662337662338</v>
      </c>
      <c r="AI33" s="25">
        <v>22</v>
      </c>
      <c r="AJ33" s="11">
        <f t="shared" si="6"/>
        <v>0.1437908496732026</v>
      </c>
      <c r="AK33" s="25">
        <v>5</v>
      </c>
      <c r="AL33" s="25" t="s">
        <v>16</v>
      </c>
      <c r="AM33" s="25">
        <v>8</v>
      </c>
      <c r="AN33" s="11">
        <f t="shared" si="7"/>
        <v>5.1948051948051951E-2</v>
      </c>
      <c r="AO33" s="25">
        <v>10</v>
      </c>
      <c r="AP33" s="11">
        <f t="shared" si="8"/>
        <v>6.535947712418301E-2</v>
      </c>
      <c r="AQ33" s="25">
        <v>6</v>
      </c>
      <c r="AR33" s="25" t="s">
        <v>17</v>
      </c>
      <c r="AS33" s="25">
        <v>2</v>
      </c>
      <c r="AT33" s="11">
        <f t="shared" si="9"/>
        <v>1.2987012987012988E-2</v>
      </c>
      <c r="AU33" s="25">
        <v>3</v>
      </c>
      <c r="AV33" s="11">
        <f t="shared" si="10"/>
        <v>1.9607843137254902E-2</v>
      </c>
      <c r="AW33" s="25">
        <v>7</v>
      </c>
      <c r="AX33" s="25" t="s">
        <v>18</v>
      </c>
      <c r="AY33" s="25" t="s">
        <v>19</v>
      </c>
      <c r="AZ33" s="25" t="s">
        <v>19</v>
      </c>
      <c r="BA33" s="25">
        <v>7</v>
      </c>
      <c r="BB33" s="11">
        <f t="shared" si="11"/>
        <v>4.5751633986928102E-2</v>
      </c>
      <c r="BC33" s="25">
        <v>8</v>
      </c>
      <c r="BD33" s="25" t="s">
        <v>20</v>
      </c>
      <c r="BE33" s="25">
        <v>2</v>
      </c>
      <c r="BF33" s="11">
        <f t="shared" si="12"/>
        <v>1.2987012987012988E-2</v>
      </c>
      <c r="BG33" s="25">
        <v>0</v>
      </c>
      <c r="BH33" s="11">
        <f t="shared" si="13"/>
        <v>0</v>
      </c>
      <c r="BI33" s="25">
        <v>10</v>
      </c>
      <c r="BJ33" s="25" t="s">
        <v>21</v>
      </c>
      <c r="BK33" s="25">
        <v>7</v>
      </c>
      <c r="BL33" s="11">
        <f t="shared" si="14"/>
        <v>4.5454545454545456E-2</v>
      </c>
      <c r="BM33" s="25">
        <v>3</v>
      </c>
      <c r="BN33" s="11">
        <f t="shared" si="15"/>
        <v>1.9607843137254902E-2</v>
      </c>
      <c r="BO33" s="25">
        <v>15</v>
      </c>
      <c r="BP33" s="25" t="s">
        <v>22</v>
      </c>
      <c r="BQ33" s="25">
        <v>1</v>
      </c>
      <c r="BR33" s="11">
        <f t="shared" si="16"/>
        <v>6.4935064935064939E-3</v>
      </c>
      <c r="BS33" s="25">
        <v>1</v>
      </c>
      <c r="BT33" s="11">
        <f t="shared" si="17"/>
        <v>6.5359477124183009E-3</v>
      </c>
    </row>
    <row r="34" spans="1:72" x14ac:dyDescent="0.25">
      <c r="A34" s="25" t="s">
        <v>10</v>
      </c>
      <c r="B34" s="25" t="s">
        <v>11</v>
      </c>
      <c r="C34" s="25" t="s">
        <v>88</v>
      </c>
      <c r="D34" s="25" t="s">
        <v>89</v>
      </c>
      <c r="E34" s="25" t="s">
        <v>94</v>
      </c>
      <c r="F34" s="25" t="s">
        <v>95</v>
      </c>
      <c r="G34" s="25">
        <v>839</v>
      </c>
      <c r="H34" s="25">
        <v>504</v>
      </c>
      <c r="I34" s="25">
        <v>1</v>
      </c>
      <c r="J34" s="25">
        <v>503</v>
      </c>
      <c r="K34" s="25">
        <v>3</v>
      </c>
      <c r="L34" s="25">
        <v>501</v>
      </c>
      <c r="M34" s="25">
        <v>1</v>
      </c>
      <c r="N34" s="25" t="s">
        <v>12</v>
      </c>
      <c r="O34" s="25">
        <v>244</v>
      </c>
      <c r="P34" s="11">
        <f t="shared" si="0"/>
        <v>0.48508946322067592</v>
      </c>
      <c r="Q34" s="25">
        <v>237</v>
      </c>
      <c r="R34" s="11">
        <f t="shared" si="0"/>
        <v>0.47305389221556887</v>
      </c>
      <c r="S34" s="25">
        <v>2</v>
      </c>
      <c r="T34" s="25" t="s">
        <v>13</v>
      </c>
      <c r="U34" s="25">
        <v>106</v>
      </c>
      <c r="V34" s="11">
        <f t="shared" si="1"/>
        <v>0.21073558648111332</v>
      </c>
      <c r="W34" s="25">
        <v>70</v>
      </c>
      <c r="X34" s="11">
        <f t="shared" si="2"/>
        <v>0.13972055888223553</v>
      </c>
      <c r="Y34" s="25">
        <v>3</v>
      </c>
      <c r="Z34" s="25" t="s">
        <v>14</v>
      </c>
      <c r="AA34" s="25">
        <v>17</v>
      </c>
      <c r="AB34" s="11">
        <f t="shared" si="3"/>
        <v>3.3797216699801194E-2</v>
      </c>
      <c r="AC34" s="25">
        <v>18</v>
      </c>
      <c r="AD34" s="11">
        <f t="shared" si="4"/>
        <v>3.5928143712574849E-2</v>
      </c>
      <c r="AE34" s="25">
        <v>4</v>
      </c>
      <c r="AF34" s="25" t="s">
        <v>15</v>
      </c>
      <c r="AG34" s="25">
        <v>49</v>
      </c>
      <c r="AH34" s="11">
        <f t="shared" si="5"/>
        <v>9.7415506958250492E-2</v>
      </c>
      <c r="AI34" s="25">
        <v>61</v>
      </c>
      <c r="AJ34" s="11">
        <f t="shared" si="6"/>
        <v>0.1217564870259481</v>
      </c>
      <c r="AK34" s="25">
        <v>5</v>
      </c>
      <c r="AL34" s="25" t="s">
        <v>16</v>
      </c>
      <c r="AM34" s="25">
        <v>48</v>
      </c>
      <c r="AN34" s="11">
        <f t="shared" si="7"/>
        <v>9.5427435387673953E-2</v>
      </c>
      <c r="AO34" s="25">
        <v>73</v>
      </c>
      <c r="AP34" s="11">
        <f t="shared" si="8"/>
        <v>0.14570858283433133</v>
      </c>
      <c r="AQ34" s="25">
        <v>6</v>
      </c>
      <c r="AR34" s="25" t="s">
        <v>17</v>
      </c>
      <c r="AS34" s="25">
        <v>10</v>
      </c>
      <c r="AT34" s="11">
        <f t="shared" si="9"/>
        <v>1.9880715705765408E-2</v>
      </c>
      <c r="AU34" s="25">
        <v>11</v>
      </c>
      <c r="AV34" s="11">
        <f t="shared" si="10"/>
        <v>2.1956087824351298E-2</v>
      </c>
      <c r="AW34" s="25">
        <v>7</v>
      </c>
      <c r="AX34" s="25" t="s">
        <v>18</v>
      </c>
      <c r="AY34" s="25" t="s">
        <v>19</v>
      </c>
      <c r="AZ34" s="25" t="s">
        <v>19</v>
      </c>
      <c r="BA34" s="25">
        <v>4</v>
      </c>
      <c r="BB34" s="11">
        <f t="shared" si="11"/>
        <v>7.9840319361277438E-3</v>
      </c>
      <c r="BC34" s="25">
        <v>8</v>
      </c>
      <c r="BD34" s="25" t="s">
        <v>20</v>
      </c>
      <c r="BE34" s="25">
        <v>3</v>
      </c>
      <c r="BF34" s="11">
        <f t="shared" si="12"/>
        <v>5.9642147117296221E-3</v>
      </c>
      <c r="BG34" s="25">
        <v>2</v>
      </c>
      <c r="BH34" s="11">
        <f t="shared" si="13"/>
        <v>3.9920159680638719E-3</v>
      </c>
      <c r="BI34" s="25">
        <v>10</v>
      </c>
      <c r="BJ34" s="25" t="s">
        <v>21</v>
      </c>
      <c r="BK34" s="25">
        <v>19</v>
      </c>
      <c r="BL34" s="11">
        <f t="shared" si="14"/>
        <v>3.7773359840954271E-2</v>
      </c>
      <c r="BM34" s="25">
        <v>10</v>
      </c>
      <c r="BN34" s="11">
        <f t="shared" si="15"/>
        <v>1.9960079840319361E-2</v>
      </c>
      <c r="BO34" s="25">
        <v>15</v>
      </c>
      <c r="BP34" s="25" t="s">
        <v>22</v>
      </c>
      <c r="BQ34" s="25">
        <v>6</v>
      </c>
      <c r="BR34" s="11">
        <f t="shared" si="16"/>
        <v>1.1928429423459244E-2</v>
      </c>
      <c r="BS34" s="25">
        <v>4</v>
      </c>
      <c r="BT34" s="11">
        <f t="shared" si="17"/>
        <v>7.9840319361277438E-3</v>
      </c>
    </row>
    <row r="35" spans="1:72" x14ac:dyDescent="0.25">
      <c r="A35" s="25" t="s">
        <v>10</v>
      </c>
      <c r="B35" s="25" t="s">
        <v>11</v>
      </c>
      <c r="C35" s="25" t="s">
        <v>88</v>
      </c>
      <c r="D35" s="25" t="s">
        <v>89</v>
      </c>
      <c r="E35" s="25" t="s">
        <v>96</v>
      </c>
      <c r="F35" s="25" t="s">
        <v>97</v>
      </c>
      <c r="G35" s="25">
        <v>216</v>
      </c>
      <c r="H35" s="25">
        <v>141</v>
      </c>
      <c r="I35" s="25">
        <v>2</v>
      </c>
      <c r="J35" s="25">
        <v>139</v>
      </c>
      <c r="K35" s="25">
        <v>1</v>
      </c>
      <c r="L35" s="25">
        <v>140</v>
      </c>
      <c r="M35" s="25">
        <v>1</v>
      </c>
      <c r="N35" s="25" t="s">
        <v>12</v>
      </c>
      <c r="O35" s="25">
        <v>53</v>
      </c>
      <c r="P35" s="11">
        <f t="shared" si="0"/>
        <v>0.38129496402877699</v>
      </c>
      <c r="Q35" s="25">
        <v>55</v>
      </c>
      <c r="R35" s="11">
        <f t="shared" si="0"/>
        <v>0.39285714285714285</v>
      </c>
      <c r="S35" s="25">
        <v>2</v>
      </c>
      <c r="T35" s="25" t="s">
        <v>13</v>
      </c>
      <c r="U35" s="25">
        <v>43</v>
      </c>
      <c r="V35" s="11">
        <f t="shared" si="1"/>
        <v>0.30935251798561153</v>
      </c>
      <c r="W35" s="25">
        <v>38</v>
      </c>
      <c r="X35" s="11">
        <f t="shared" si="2"/>
        <v>0.27142857142857141</v>
      </c>
      <c r="Y35" s="25">
        <v>3</v>
      </c>
      <c r="Z35" s="25" t="s">
        <v>14</v>
      </c>
      <c r="AA35" s="25">
        <v>10</v>
      </c>
      <c r="AB35" s="11">
        <f t="shared" si="3"/>
        <v>7.1942446043165464E-2</v>
      </c>
      <c r="AC35" s="25">
        <v>5</v>
      </c>
      <c r="AD35" s="11">
        <f t="shared" si="4"/>
        <v>3.5714285714285712E-2</v>
      </c>
      <c r="AE35" s="25">
        <v>4</v>
      </c>
      <c r="AF35" s="25" t="s">
        <v>15</v>
      </c>
      <c r="AG35" s="25">
        <v>14</v>
      </c>
      <c r="AH35" s="11">
        <f t="shared" si="5"/>
        <v>0.10071942446043165</v>
      </c>
      <c r="AI35" s="25">
        <v>20</v>
      </c>
      <c r="AJ35" s="11">
        <f t="shared" si="6"/>
        <v>0.14285714285714285</v>
      </c>
      <c r="AK35" s="25">
        <v>5</v>
      </c>
      <c r="AL35" s="25" t="s">
        <v>16</v>
      </c>
      <c r="AM35" s="25">
        <v>9</v>
      </c>
      <c r="AN35" s="11">
        <f t="shared" si="7"/>
        <v>6.4748201438848921E-2</v>
      </c>
      <c r="AO35" s="25">
        <v>9</v>
      </c>
      <c r="AP35" s="11">
        <f t="shared" si="8"/>
        <v>6.4285714285714279E-2</v>
      </c>
      <c r="AQ35" s="25">
        <v>6</v>
      </c>
      <c r="AR35" s="25" t="s">
        <v>17</v>
      </c>
      <c r="AS35" s="25">
        <v>1</v>
      </c>
      <c r="AT35" s="11">
        <f t="shared" si="9"/>
        <v>7.1942446043165471E-3</v>
      </c>
      <c r="AU35" s="25">
        <v>3</v>
      </c>
      <c r="AV35" s="11">
        <f t="shared" si="10"/>
        <v>2.1428571428571429E-2</v>
      </c>
      <c r="AW35" s="25">
        <v>7</v>
      </c>
      <c r="AX35" s="25" t="s">
        <v>18</v>
      </c>
      <c r="AY35" s="25" t="s">
        <v>19</v>
      </c>
      <c r="AZ35" s="25" t="s">
        <v>19</v>
      </c>
      <c r="BA35" s="25">
        <v>0</v>
      </c>
      <c r="BB35" s="11">
        <f t="shared" si="11"/>
        <v>0</v>
      </c>
      <c r="BC35" s="25">
        <v>8</v>
      </c>
      <c r="BD35" s="25" t="s">
        <v>20</v>
      </c>
      <c r="BE35" s="25">
        <v>1</v>
      </c>
      <c r="BF35" s="11">
        <f t="shared" si="12"/>
        <v>7.1942446043165471E-3</v>
      </c>
      <c r="BG35" s="25">
        <v>0</v>
      </c>
      <c r="BH35" s="11">
        <f t="shared" si="13"/>
        <v>0</v>
      </c>
      <c r="BI35" s="25">
        <v>10</v>
      </c>
      <c r="BJ35" s="25" t="s">
        <v>21</v>
      </c>
      <c r="BK35" s="25">
        <v>5</v>
      </c>
      <c r="BL35" s="11">
        <f t="shared" si="14"/>
        <v>3.5971223021582732E-2</v>
      </c>
      <c r="BM35" s="25">
        <v>3</v>
      </c>
      <c r="BN35" s="11">
        <f t="shared" si="15"/>
        <v>2.1428571428571429E-2</v>
      </c>
      <c r="BO35" s="25">
        <v>15</v>
      </c>
      <c r="BP35" s="25" t="s">
        <v>22</v>
      </c>
      <c r="BQ35" s="25">
        <v>3</v>
      </c>
      <c r="BR35" s="11">
        <f t="shared" si="16"/>
        <v>2.1582733812949641E-2</v>
      </c>
      <c r="BS35" s="25">
        <v>5</v>
      </c>
      <c r="BT35" s="11">
        <f t="shared" si="17"/>
        <v>3.5714285714285712E-2</v>
      </c>
    </row>
    <row r="36" spans="1:72" x14ac:dyDescent="0.25">
      <c r="A36" s="25" t="s">
        <v>10</v>
      </c>
      <c r="B36" s="25" t="s">
        <v>11</v>
      </c>
      <c r="C36" s="25" t="s">
        <v>98</v>
      </c>
      <c r="D36" s="25" t="s">
        <v>99</v>
      </c>
      <c r="E36" s="25" t="s">
        <v>100</v>
      </c>
      <c r="F36" s="25" t="s">
        <v>101</v>
      </c>
      <c r="G36" s="25">
        <v>467</v>
      </c>
      <c r="H36" s="25">
        <v>322</v>
      </c>
      <c r="I36" s="25">
        <v>10</v>
      </c>
      <c r="J36" s="25">
        <v>312</v>
      </c>
      <c r="K36" s="25">
        <v>9</v>
      </c>
      <c r="L36" s="25">
        <v>313</v>
      </c>
      <c r="M36" s="25">
        <v>1</v>
      </c>
      <c r="N36" s="25" t="s">
        <v>12</v>
      </c>
      <c r="O36" s="25">
        <v>131</v>
      </c>
      <c r="P36" s="11">
        <f t="shared" si="0"/>
        <v>0.41987179487179488</v>
      </c>
      <c r="Q36" s="25">
        <v>132</v>
      </c>
      <c r="R36" s="11">
        <f t="shared" si="0"/>
        <v>0.4217252396166134</v>
      </c>
      <c r="S36" s="25">
        <v>2</v>
      </c>
      <c r="T36" s="25" t="s">
        <v>13</v>
      </c>
      <c r="U36" s="25">
        <v>60</v>
      </c>
      <c r="V36" s="11">
        <f t="shared" si="1"/>
        <v>0.19230769230769232</v>
      </c>
      <c r="W36" s="25">
        <v>43</v>
      </c>
      <c r="X36" s="11">
        <f t="shared" si="2"/>
        <v>0.13738019169329074</v>
      </c>
      <c r="Y36" s="25">
        <v>3</v>
      </c>
      <c r="Z36" s="25" t="s">
        <v>14</v>
      </c>
      <c r="AA36" s="25">
        <v>23</v>
      </c>
      <c r="AB36" s="11">
        <f t="shared" si="3"/>
        <v>7.371794871794872E-2</v>
      </c>
      <c r="AC36" s="25">
        <v>20</v>
      </c>
      <c r="AD36" s="11">
        <f t="shared" si="4"/>
        <v>6.3897763578274758E-2</v>
      </c>
      <c r="AE36" s="25">
        <v>4</v>
      </c>
      <c r="AF36" s="25" t="s">
        <v>15</v>
      </c>
      <c r="AG36" s="25">
        <v>27</v>
      </c>
      <c r="AH36" s="11">
        <f t="shared" si="5"/>
        <v>8.6538461538461536E-2</v>
      </c>
      <c r="AI36" s="25">
        <v>39</v>
      </c>
      <c r="AJ36" s="11">
        <f t="shared" si="6"/>
        <v>0.12460063897763578</v>
      </c>
      <c r="AK36" s="25">
        <v>5</v>
      </c>
      <c r="AL36" s="25" t="s">
        <v>16</v>
      </c>
      <c r="AM36" s="25">
        <v>38</v>
      </c>
      <c r="AN36" s="11">
        <f t="shared" si="7"/>
        <v>0.12179487179487179</v>
      </c>
      <c r="AO36" s="25">
        <v>39</v>
      </c>
      <c r="AP36" s="11">
        <f t="shared" si="8"/>
        <v>0.12460063897763578</v>
      </c>
      <c r="AQ36" s="25">
        <v>6</v>
      </c>
      <c r="AR36" s="25" t="s">
        <v>17</v>
      </c>
      <c r="AS36" s="25">
        <v>10</v>
      </c>
      <c r="AT36" s="11">
        <f t="shared" si="9"/>
        <v>3.2051282051282048E-2</v>
      </c>
      <c r="AU36" s="25">
        <v>13</v>
      </c>
      <c r="AV36" s="11">
        <f t="shared" si="10"/>
        <v>4.1533546325878593E-2</v>
      </c>
      <c r="AW36" s="25">
        <v>7</v>
      </c>
      <c r="AX36" s="25" t="s">
        <v>18</v>
      </c>
      <c r="AY36" s="25" t="s">
        <v>19</v>
      </c>
      <c r="AZ36" s="25" t="s">
        <v>19</v>
      </c>
      <c r="BA36" s="25">
        <v>4</v>
      </c>
      <c r="BB36" s="11">
        <f t="shared" si="11"/>
        <v>1.2779552715654952E-2</v>
      </c>
      <c r="BC36" s="25">
        <v>8</v>
      </c>
      <c r="BD36" s="25" t="s">
        <v>20</v>
      </c>
      <c r="BE36" s="25">
        <v>10</v>
      </c>
      <c r="BF36" s="11">
        <f t="shared" si="12"/>
        <v>3.2051282051282048E-2</v>
      </c>
      <c r="BG36" s="25">
        <v>4</v>
      </c>
      <c r="BH36" s="11">
        <f t="shared" si="13"/>
        <v>1.2779552715654952E-2</v>
      </c>
      <c r="BI36" s="25">
        <v>10</v>
      </c>
      <c r="BJ36" s="25" t="s">
        <v>21</v>
      </c>
      <c r="BK36" s="25">
        <v>8</v>
      </c>
      <c r="BL36" s="11">
        <f t="shared" si="14"/>
        <v>2.564102564102564E-2</v>
      </c>
      <c r="BM36" s="25">
        <v>10</v>
      </c>
      <c r="BN36" s="11">
        <f t="shared" si="15"/>
        <v>3.1948881789137379E-2</v>
      </c>
      <c r="BO36" s="25">
        <v>15</v>
      </c>
      <c r="BP36" s="25" t="s">
        <v>22</v>
      </c>
      <c r="BQ36" s="25">
        <v>3</v>
      </c>
      <c r="BR36" s="11">
        <f t="shared" si="16"/>
        <v>9.6153846153846159E-3</v>
      </c>
      <c r="BS36" s="25">
        <v>3</v>
      </c>
      <c r="BT36" s="11">
        <f t="shared" si="17"/>
        <v>9.5846645367412137E-3</v>
      </c>
    </row>
    <row r="37" spans="1:72" x14ac:dyDescent="0.25">
      <c r="A37" s="25" t="s">
        <v>10</v>
      </c>
      <c r="B37" s="25" t="s">
        <v>11</v>
      </c>
      <c r="C37" s="25" t="s">
        <v>98</v>
      </c>
      <c r="D37" s="25" t="s">
        <v>99</v>
      </c>
      <c r="E37" s="25" t="s">
        <v>102</v>
      </c>
      <c r="F37" s="25" t="s">
        <v>103</v>
      </c>
      <c r="G37" s="25">
        <v>433</v>
      </c>
      <c r="H37" s="25">
        <v>283</v>
      </c>
      <c r="I37" s="25">
        <v>1</v>
      </c>
      <c r="J37" s="25">
        <v>282</v>
      </c>
      <c r="K37" s="25">
        <v>2</v>
      </c>
      <c r="L37" s="25">
        <v>281</v>
      </c>
      <c r="M37" s="25">
        <v>1</v>
      </c>
      <c r="N37" s="25" t="s">
        <v>12</v>
      </c>
      <c r="O37" s="25">
        <v>111</v>
      </c>
      <c r="P37" s="11">
        <f t="shared" si="0"/>
        <v>0.39361702127659576</v>
      </c>
      <c r="Q37" s="25">
        <v>112</v>
      </c>
      <c r="R37" s="11">
        <f t="shared" si="0"/>
        <v>0.39857651245551601</v>
      </c>
      <c r="S37" s="25">
        <v>2</v>
      </c>
      <c r="T37" s="25" t="s">
        <v>13</v>
      </c>
      <c r="U37" s="25">
        <v>64</v>
      </c>
      <c r="V37" s="11">
        <f t="shared" si="1"/>
        <v>0.22695035460992907</v>
      </c>
      <c r="W37" s="25">
        <v>55</v>
      </c>
      <c r="X37" s="11">
        <f t="shared" si="2"/>
        <v>0.19572953736654805</v>
      </c>
      <c r="Y37" s="25">
        <v>3</v>
      </c>
      <c r="Z37" s="25" t="s">
        <v>14</v>
      </c>
      <c r="AA37" s="25">
        <v>13</v>
      </c>
      <c r="AB37" s="11">
        <f t="shared" si="3"/>
        <v>4.6099290780141841E-2</v>
      </c>
      <c r="AC37" s="25">
        <v>10</v>
      </c>
      <c r="AD37" s="11">
        <f t="shared" si="4"/>
        <v>3.5587188612099648E-2</v>
      </c>
      <c r="AE37" s="25">
        <v>4</v>
      </c>
      <c r="AF37" s="25" t="s">
        <v>15</v>
      </c>
      <c r="AG37" s="25">
        <v>37</v>
      </c>
      <c r="AH37" s="11">
        <f t="shared" si="5"/>
        <v>0.13120567375886524</v>
      </c>
      <c r="AI37" s="25">
        <v>36</v>
      </c>
      <c r="AJ37" s="11">
        <f t="shared" si="6"/>
        <v>0.12811387900355872</v>
      </c>
      <c r="AK37" s="25">
        <v>5</v>
      </c>
      <c r="AL37" s="25" t="s">
        <v>16</v>
      </c>
      <c r="AM37" s="25">
        <v>24</v>
      </c>
      <c r="AN37" s="11">
        <f t="shared" si="7"/>
        <v>8.5106382978723402E-2</v>
      </c>
      <c r="AO37" s="25">
        <v>25</v>
      </c>
      <c r="AP37" s="11">
        <f t="shared" si="8"/>
        <v>8.8967971530249115E-2</v>
      </c>
      <c r="AQ37" s="25">
        <v>6</v>
      </c>
      <c r="AR37" s="25" t="s">
        <v>17</v>
      </c>
      <c r="AS37" s="25">
        <v>13</v>
      </c>
      <c r="AT37" s="11">
        <f t="shared" si="9"/>
        <v>4.6099290780141841E-2</v>
      </c>
      <c r="AU37" s="25">
        <v>15</v>
      </c>
      <c r="AV37" s="11">
        <f t="shared" si="10"/>
        <v>5.3380782918149468E-2</v>
      </c>
      <c r="AW37" s="25">
        <v>7</v>
      </c>
      <c r="AX37" s="25" t="s">
        <v>18</v>
      </c>
      <c r="AY37" s="25" t="s">
        <v>19</v>
      </c>
      <c r="AZ37" s="25" t="s">
        <v>19</v>
      </c>
      <c r="BA37" s="25">
        <v>5</v>
      </c>
      <c r="BB37" s="11">
        <f t="shared" si="11"/>
        <v>1.7793594306049824E-2</v>
      </c>
      <c r="BC37" s="25">
        <v>8</v>
      </c>
      <c r="BD37" s="25" t="s">
        <v>20</v>
      </c>
      <c r="BE37" s="25">
        <v>2</v>
      </c>
      <c r="BF37" s="11">
        <f t="shared" si="12"/>
        <v>7.0921985815602835E-3</v>
      </c>
      <c r="BG37" s="25">
        <v>1</v>
      </c>
      <c r="BH37" s="11">
        <f t="shared" si="13"/>
        <v>3.5587188612099642E-3</v>
      </c>
      <c r="BI37" s="25">
        <v>10</v>
      </c>
      <c r="BJ37" s="25" t="s">
        <v>21</v>
      </c>
      <c r="BK37" s="25">
        <v>15</v>
      </c>
      <c r="BL37" s="11">
        <f t="shared" si="14"/>
        <v>5.3191489361702128E-2</v>
      </c>
      <c r="BM37" s="25">
        <v>12</v>
      </c>
      <c r="BN37" s="11">
        <f t="shared" si="15"/>
        <v>4.2704626334519574E-2</v>
      </c>
      <c r="BO37" s="25">
        <v>15</v>
      </c>
      <c r="BP37" s="25" t="s">
        <v>22</v>
      </c>
      <c r="BQ37" s="25">
        <v>1</v>
      </c>
      <c r="BR37" s="11">
        <f t="shared" si="16"/>
        <v>3.5460992907801418E-3</v>
      </c>
      <c r="BS37" s="25">
        <v>2</v>
      </c>
      <c r="BT37" s="11">
        <f t="shared" si="17"/>
        <v>7.1174377224199285E-3</v>
      </c>
    </row>
    <row r="38" spans="1:72" x14ac:dyDescent="0.25">
      <c r="A38" s="25" t="s">
        <v>10</v>
      </c>
      <c r="B38" s="25" t="s">
        <v>11</v>
      </c>
      <c r="C38" s="25" t="s">
        <v>98</v>
      </c>
      <c r="D38" s="25" t="s">
        <v>99</v>
      </c>
      <c r="E38" s="25" t="s">
        <v>104</v>
      </c>
      <c r="F38" s="25" t="s">
        <v>105</v>
      </c>
      <c r="G38" s="25">
        <v>261</v>
      </c>
      <c r="H38" s="25">
        <v>189</v>
      </c>
      <c r="I38" s="25">
        <v>5</v>
      </c>
      <c r="J38" s="25">
        <v>184</v>
      </c>
      <c r="K38" s="25">
        <v>4</v>
      </c>
      <c r="L38" s="25">
        <v>185</v>
      </c>
      <c r="M38" s="25">
        <v>1</v>
      </c>
      <c r="N38" s="25" t="s">
        <v>12</v>
      </c>
      <c r="O38" s="25">
        <v>101</v>
      </c>
      <c r="P38" s="11">
        <f t="shared" si="0"/>
        <v>0.54891304347826086</v>
      </c>
      <c r="Q38" s="25">
        <v>98</v>
      </c>
      <c r="R38" s="11">
        <f t="shared" si="0"/>
        <v>0.52972972972972976</v>
      </c>
      <c r="S38" s="25">
        <v>2</v>
      </c>
      <c r="T38" s="25" t="s">
        <v>13</v>
      </c>
      <c r="U38" s="25">
        <v>36</v>
      </c>
      <c r="V38" s="11">
        <f t="shared" si="1"/>
        <v>0.19565217391304349</v>
      </c>
      <c r="W38" s="25">
        <v>25</v>
      </c>
      <c r="X38" s="11">
        <f t="shared" si="2"/>
        <v>0.13513513513513514</v>
      </c>
      <c r="Y38" s="25">
        <v>3</v>
      </c>
      <c r="Z38" s="25" t="s">
        <v>14</v>
      </c>
      <c r="AA38" s="25">
        <v>4</v>
      </c>
      <c r="AB38" s="11">
        <f t="shared" si="3"/>
        <v>2.1739130434782608E-2</v>
      </c>
      <c r="AC38" s="25">
        <v>7</v>
      </c>
      <c r="AD38" s="11">
        <f t="shared" si="4"/>
        <v>3.783783783783784E-2</v>
      </c>
      <c r="AE38" s="25">
        <v>4</v>
      </c>
      <c r="AF38" s="25" t="s">
        <v>15</v>
      </c>
      <c r="AG38" s="25">
        <v>17</v>
      </c>
      <c r="AH38" s="11">
        <f t="shared" si="5"/>
        <v>9.2391304347826081E-2</v>
      </c>
      <c r="AI38" s="25">
        <v>23</v>
      </c>
      <c r="AJ38" s="11">
        <f t="shared" si="6"/>
        <v>0.12432432432432433</v>
      </c>
      <c r="AK38" s="25">
        <v>5</v>
      </c>
      <c r="AL38" s="25" t="s">
        <v>16</v>
      </c>
      <c r="AM38" s="25">
        <v>6</v>
      </c>
      <c r="AN38" s="11">
        <f t="shared" si="7"/>
        <v>3.2608695652173912E-2</v>
      </c>
      <c r="AO38" s="25">
        <v>13</v>
      </c>
      <c r="AP38" s="11">
        <f t="shared" si="8"/>
        <v>7.0270270270270274E-2</v>
      </c>
      <c r="AQ38" s="25">
        <v>6</v>
      </c>
      <c r="AR38" s="25" t="s">
        <v>17</v>
      </c>
      <c r="AS38" s="25">
        <v>0</v>
      </c>
      <c r="AT38" s="11">
        <f t="shared" si="9"/>
        <v>0</v>
      </c>
      <c r="AU38" s="25">
        <v>3</v>
      </c>
      <c r="AV38" s="11">
        <f t="shared" si="10"/>
        <v>1.6216216216216217E-2</v>
      </c>
      <c r="AW38" s="25">
        <v>7</v>
      </c>
      <c r="AX38" s="25" t="s">
        <v>18</v>
      </c>
      <c r="AY38" s="25" t="s">
        <v>19</v>
      </c>
      <c r="AZ38" s="25" t="s">
        <v>19</v>
      </c>
      <c r="BA38" s="25">
        <v>2</v>
      </c>
      <c r="BB38" s="11">
        <f t="shared" si="11"/>
        <v>1.0810810810810811E-2</v>
      </c>
      <c r="BC38" s="25">
        <v>8</v>
      </c>
      <c r="BD38" s="25" t="s">
        <v>20</v>
      </c>
      <c r="BE38" s="25">
        <v>3</v>
      </c>
      <c r="BF38" s="11">
        <f t="shared" si="12"/>
        <v>1.6304347826086956E-2</v>
      </c>
      <c r="BG38" s="25">
        <v>2</v>
      </c>
      <c r="BH38" s="11">
        <f t="shared" si="13"/>
        <v>1.0810810810810811E-2</v>
      </c>
      <c r="BI38" s="25">
        <v>10</v>
      </c>
      <c r="BJ38" s="25" t="s">
        <v>21</v>
      </c>
      <c r="BK38" s="25">
        <v>11</v>
      </c>
      <c r="BL38" s="11">
        <f t="shared" si="14"/>
        <v>5.9782608695652176E-2</v>
      </c>
      <c r="BM38" s="25">
        <v>5</v>
      </c>
      <c r="BN38" s="11">
        <f t="shared" si="15"/>
        <v>2.7027027027027029E-2</v>
      </c>
      <c r="BO38" s="25">
        <v>15</v>
      </c>
      <c r="BP38" s="25" t="s">
        <v>22</v>
      </c>
      <c r="BQ38" s="25">
        <v>3</v>
      </c>
      <c r="BR38" s="11">
        <f t="shared" si="16"/>
        <v>1.6304347826086956E-2</v>
      </c>
      <c r="BS38" s="25">
        <v>3</v>
      </c>
      <c r="BT38" s="11">
        <f t="shared" si="17"/>
        <v>1.6216216216216217E-2</v>
      </c>
    </row>
    <row r="39" spans="1:72" x14ac:dyDescent="0.25">
      <c r="A39" s="25" t="s">
        <v>10</v>
      </c>
      <c r="B39" s="25" t="s">
        <v>11</v>
      </c>
      <c r="C39" s="25" t="s">
        <v>98</v>
      </c>
      <c r="D39" s="25" t="s">
        <v>99</v>
      </c>
      <c r="E39" s="25" t="s">
        <v>106</v>
      </c>
      <c r="F39" s="25" t="s">
        <v>107</v>
      </c>
      <c r="G39" s="25">
        <v>550</v>
      </c>
      <c r="H39" s="25">
        <v>368</v>
      </c>
      <c r="I39" s="25">
        <v>8</v>
      </c>
      <c r="J39" s="25">
        <v>360</v>
      </c>
      <c r="K39" s="25">
        <v>12</v>
      </c>
      <c r="L39" s="25">
        <v>356</v>
      </c>
      <c r="M39" s="25">
        <v>1</v>
      </c>
      <c r="N39" s="25" t="s">
        <v>12</v>
      </c>
      <c r="O39" s="25">
        <v>145</v>
      </c>
      <c r="P39" s="11">
        <f t="shared" si="0"/>
        <v>0.40277777777777779</v>
      </c>
      <c r="Q39" s="25">
        <v>137</v>
      </c>
      <c r="R39" s="11">
        <f t="shared" si="0"/>
        <v>0.3848314606741573</v>
      </c>
      <c r="S39" s="25">
        <v>2</v>
      </c>
      <c r="T39" s="25" t="s">
        <v>13</v>
      </c>
      <c r="U39" s="25">
        <v>83</v>
      </c>
      <c r="V39" s="11">
        <f t="shared" si="1"/>
        <v>0.23055555555555557</v>
      </c>
      <c r="W39" s="25">
        <v>62</v>
      </c>
      <c r="X39" s="11">
        <f t="shared" si="2"/>
        <v>0.17415730337078653</v>
      </c>
      <c r="Y39" s="25">
        <v>3</v>
      </c>
      <c r="Z39" s="25" t="s">
        <v>14</v>
      </c>
      <c r="AA39" s="25">
        <v>20</v>
      </c>
      <c r="AB39" s="11">
        <f t="shared" si="3"/>
        <v>5.5555555555555552E-2</v>
      </c>
      <c r="AC39" s="25">
        <v>18</v>
      </c>
      <c r="AD39" s="11">
        <f t="shared" si="4"/>
        <v>5.0561797752808987E-2</v>
      </c>
      <c r="AE39" s="25">
        <v>4</v>
      </c>
      <c r="AF39" s="25" t="s">
        <v>15</v>
      </c>
      <c r="AG39" s="25">
        <v>39</v>
      </c>
      <c r="AH39" s="11">
        <f t="shared" si="5"/>
        <v>0.10833333333333334</v>
      </c>
      <c r="AI39" s="25">
        <v>52</v>
      </c>
      <c r="AJ39" s="11">
        <f t="shared" si="6"/>
        <v>0.14606741573033707</v>
      </c>
      <c r="AK39" s="25">
        <v>5</v>
      </c>
      <c r="AL39" s="25" t="s">
        <v>16</v>
      </c>
      <c r="AM39" s="25">
        <v>31</v>
      </c>
      <c r="AN39" s="11">
        <f t="shared" si="7"/>
        <v>8.611111111111111E-2</v>
      </c>
      <c r="AO39" s="25">
        <v>42</v>
      </c>
      <c r="AP39" s="11">
        <f t="shared" si="8"/>
        <v>0.11797752808988764</v>
      </c>
      <c r="AQ39" s="25">
        <v>6</v>
      </c>
      <c r="AR39" s="25" t="s">
        <v>17</v>
      </c>
      <c r="AS39" s="25">
        <v>14</v>
      </c>
      <c r="AT39" s="11">
        <f t="shared" si="9"/>
        <v>3.888888888888889E-2</v>
      </c>
      <c r="AU39" s="25">
        <v>15</v>
      </c>
      <c r="AV39" s="11">
        <f t="shared" si="10"/>
        <v>4.2134831460674156E-2</v>
      </c>
      <c r="AW39" s="25">
        <v>7</v>
      </c>
      <c r="AX39" s="25" t="s">
        <v>18</v>
      </c>
      <c r="AY39" s="25" t="s">
        <v>19</v>
      </c>
      <c r="AZ39" s="25" t="s">
        <v>19</v>
      </c>
      <c r="BA39" s="25">
        <v>4</v>
      </c>
      <c r="BB39" s="11">
        <f t="shared" si="11"/>
        <v>1.1235955056179775E-2</v>
      </c>
      <c r="BC39" s="25">
        <v>8</v>
      </c>
      <c r="BD39" s="25" t="s">
        <v>20</v>
      </c>
      <c r="BE39" s="25">
        <v>4</v>
      </c>
      <c r="BF39" s="11">
        <f t="shared" si="12"/>
        <v>1.1111111111111112E-2</v>
      </c>
      <c r="BG39" s="25">
        <v>1</v>
      </c>
      <c r="BH39" s="11">
        <f t="shared" si="13"/>
        <v>2.8089887640449437E-3</v>
      </c>
      <c r="BI39" s="25">
        <v>10</v>
      </c>
      <c r="BJ39" s="25" t="s">
        <v>21</v>
      </c>
      <c r="BK39" s="25">
        <v>17</v>
      </c>
      <c r="BL39" s="11">
        <f t="shared" si="14"/>
        <v>4.7222222222222221E-2</v>
      </c>
      <c r="BM39" s="25">
        <v>9</v>
      </c>
      <c r="BN39" s="11">
        <f t="shared" si="15"/>
        <v>2.5280898876404494E-2</v>
      </c>
      <c r="BO39" s="25">
        <v>15</v>
      </c>
      <c r="BP39" s="25" t="s">
        <v>22</v>
      </c>
      <c r="BQ39" s="25">
        <v>7</v>
      </c>
      <c r="BR39" s="11">
        <f t="shared" si="16"/>
        <v>1.9444444444444445E-2</v>
      </c>
      <c r="BS39" s="25">
        <v>9</v>
      </c>
      <c r="BT39" s="11">
        <f t="shared" si="17"/>
        <v>2.5280898876404494E-2</v>
      </c>
    </row>
    <row r="40" spans="1:72" x14ac:dyDescent="0.25">
      <c r="A40" s="25" t="s">
        <v>10</v>
      </c>
      <c r="B40" s="25" t="s">
        <v>11</v>
      </c>
      <c r="C40" s="25" t="s">
        <v>98</v>
      </c>
      <c r="D40" s="25" t="s">
        <v>99</v>
      </c>
      <c r="E40" s="25" t="s">
        <v>108</v>
      </c>
      <c r="F40" s="25" t="s">
        <v>99</v>
      </c>
      <c r="G40" s="25">
        <v>695</v>
      </c>
      <c r="H40" s="25">
        <v>433</v>
      </c>
      <c r="I40" s="25">
        <v>7</v>
      </c>
      <c r="J40" s="25">
        <v>426</v>
      </c>
      <c r="K40" s="25">
        <v>8</v>
      </c>
      <c r="L40" s="25">
        <v>425</v>
      </c>
      <c r="M40" s="25">
        <v>1</v>
      </c>
      <c r="N40" s="25" t="s">
        <v>12</v>
      </c>
      <c r="O40" s="25">
        <v>199</v>
      </c>
      <c r="P40" s="11">
        <f t="shared" si="0"/>
        <v>0.46713615023474181</v>
      </c>
      <c r="Q40" s="25">
        <v>203</v>
      </c>
      <c r="R40" s="11">
        <f t="shared" si="0"/>
        <v>0.47764705882352942</v>
      </c>
      <c r="S40" s="25">
        <v>2</v>
      </c>
      <c r="T40" s="25" t="s">
        <v>13</v>
      </c>
      <c r="U40" s="25">
        <v>100</v>
      </c>
      <c r="V40" s="11">
        <f t="shared" si="1"/>
        <v>0.23474178403755869</v>
      </c>
      <c r="W40" s="25">
        <v>65</v>
      </c>
      <c r="X40" s="11">
        <f t="shared" si="2"/>
        <v>0.15294117647058825</v>
      </c>
      <c r="Y40" s="25">
        <v>3</v>
      </c>
      <c r="Z40" s="25" t="s">
        <v>14</v>
      </c>
      <c r="AA40" s="25">
        <v>15</v>
      </c>
      <c r="AB40" s="11">
        <f t="shared" si="3"/>
        <v>3.5211267605633804E-2</v>
      </c>
      <c r="AC40" s="25">
        <v>12</v>
      </c>
      <c r="AD40" s="11">
        <f t="shared" si="4"/>
        <v>2.823529411764706E-2</v>
      </c>
      <c r="AE40" s="25">
        <v>4</v>
      </c>
      <c r="AF40" s="25" t="s">
        <v>15</v>
      </c>
      <c r="AG40" s="25">
        <v>52</v>
      </c>
      <c r="AH40" s="11">
        <f t="shared" si="5"/>
        <v>0.12206572769953052</v>
      </c>
      <c r="AI40" s="25">
        <v>63</v>
      </c>
      <c r="AJ40" s="11">
        <f t="shared" si="6"/>
        <v>0.14823529411764705</v>
      </c>
      <c r="AK40" s="25">
        <v>5</v>
      </c>
      <c r="AL40" s="25" t="s">
        <v>16</v>
      </c>
      <c r="AM40" s="25">
        <v>27</v>
      </c>
      <c r="AN40" s="11">
        <f t="shared" si="7"/>
        <v>6.3380281690140844E-2</v>
      </c>
      <c r="AO40" s="25">
        <v>29</v>
      </c>
      <c r="AP40" s="11">
        <f t="shared" si="8"/>
        <v>6.8235294117647061E-2</v>
      </c>
      <c r="AQ40" s="25">
        <v>6</v>
      </c>
      <c r="AR40" s="25" t="s">
        <v>17</v>
      </c>
      <c r="AS40" s="25">
        <v>8</v>
      </c>
      <c r="AT40" s="11">
        <f t="shared" si="9"/>
        <v>1.8779342723004695E-2</v>
      </c>
      <c r="AU40" s="25">
        <v>17</v>
      </c>
      <c r="AV40" s="11">
        <f t="shared" si="10"/>
        <v>0.04</v>
      </c>
      <c r="AW40" s="25">
        <v>7</v>
      </c>
      <c r="AX40" s="25" t="s">
        <v>18</v>
      </c>
      <c r="AY40" s="25" t="s">
        <v>19</v>
      </c>
      <c r="AZ40" s="25" t="s">
        <v>19</v>
      </c>
      <c r="BA40" s="25">
        <v>8</v>
      </c>
      <c r="BB40" s="11">
        <f t="shared" si="11"/>
        <v>1.8823529411764704E-2</v>
      </c>
      <c r="BC40" s="25">
        <v>8</v>
      </c>
      <c r="BD40" s="25" t="s">
        <v>20</v>
      </c>
      <c r="BE40" s="25">
        <v>3</v>
      </c>
      <c r="BF40" s="11">
        <f t="shared" si="12"/>
        <v>7.0422535211267607E-3</v>
      </c>
      <c r="BG40" s="25">
        <v>2</v>
      </c>
      <c r="BH40" s="11">
        <f t="shared" si="13"/>
        <v>4.7058823529411761E-3</v>
      </c>
      <c r="BI40" s="25">
        <v>10</v>
      </c>
      <c r="BJ40" s="25" t="s">
        <v>21</v>
      </c>
      <c r="BK40" s="25">
        <v>18</v>
      </c>
      <c r="BL40" s="11">
        <f t="shared" si="14"/>
        <v>4.2253521126760563E-2</v>
      </c>
      <c r="BM40" s="25">
        <v>10</v>
      </c>
      <c r="BN40" s="11">
        <f t="shared" si="15"/>
        <v>2.3529411764705882E-2</v>
      </c>
      <c r="BO40" s="25">
        <v>15</v>
      </c>
      <c r="BP40" s="25" t="s">
        <v>22</v>
      </c>
      <c r="BQ40" s="25">
        <v>3</v>
      </c>
      <c r="BR40" s="11">
        <f t="shared" si="16"/>
        <v>7.0422535211267607E-3</v>
      </c>
      <c r="BS40" s="25">
        <v>3</v>
      </c>
      <c r="BT40" s="11">
        <f t="shared" si="17"/>
        <v>7.058823529411765E-3</v>
      </c>
    </row>
    <row r="41" spans="1:72" x14ac:dyDescent="0.25">
      <c r="A41" s="25" t="s">
        <v>10</v>
      </c>
      <c r="B41" s="25" t="s">
        <v>11</v>
      </c>
      <c r="C41" s="25" t="s">
        <v>98</v>
      </c>
      <c r="D41" s="25" t="s">
        <v>99</v>
      </c>
      <c r="E41" s="25" t="s">
        <v>109</v>
      </c>
      <c r="F41" s="25" t="s">
        <v>110</v>
      </c>
      <c r="G41" s="25">
        <v>553</v>
      </c>
      <c r="H41" s="25">
        <v>394</v>
      </c>
      <c r="I41" s="25">
        <v>6</v>
      </c>
      <c r="J41" s="25">
        <v>388</v>
      </c>
      <c r="K41" s="25">
        <v>11</v>
      </c>
      <c r="L41" s="25">
        <v>383</v>
      </c>
      <c r="M41" s="25">
        <v>1</v>
      </c>
      <c r="N41" s="25" t="s">
        <v>12</v>
      </c>
      <c r="O41" s="25">
        <v>169</v>
      </c>
      <c r="P41" s="11">
        <f t="shared" si="0"/>
        <v>0.43556701030927836</v>
      </c>
      <c r="Q41" s="25">
        <v>162</v>
      </c>
      <c r="R41" s="11">
        <f t="shared" si="0"/>
        <v>0.42297650130548303</v>
      </c>
      <c r="S41" s="25">
        <v>2</v>
      </c>
      <c r="T41" s="25" t="s">
        <v>13</v>
      </c>
      <c r="U41" s="25">
        <v>91</v>
      </c>
      <c r="V41" s="11">
        <f t="shared" si="1"/>
        <v>0.2345360824742268</v>
      </c>
      <c r="W41" s="25">
        <v>56</v>
      </c>
      <c r="X41" s="11">
        <f t="shared" si="2"/>
        <v>0.14621409921671019</v>
      </c>
      <c r="Y41" s="25">
        <v>3</v>
      </c>
      <c r="Z41" s="25" t="s">
        <v>14</v>
      </c>
      <c r="AA41" s="25">
        <v>23</v>
      </c>
      <c r="AB41" s="11">
        <f t="shared" si="3"/>
        <v>5.9278350515463915E-2</v>
      </c>
      <c r="AC41" s="25">
        <v>29</v>
      </c>
      <c r="AD41" s="11">
        <f t="shared" si="4"/>
        <v>7.5718015665796348E-2</v>
      </c>
      <c r="AE41" s="25">
        <v>4</v>
      </c>
      <c r="AF41" s="25" t="s">
        <v>15</v>
      </c>
      <c r="AG41" s="25">
        <v>43</v>
      </c>
      <c r="AH41" s="11">
        <f t="shared" si="5"/>
        <v>0.11082474226804123</v>
      </c>
      <c r="AI41" s="25">
        <v>62</v>
      </c>
      <c r="AJ41" s="11">
        <f t="shared" si="6"/>
        <v>0.16187989556135771</v>
      </c>
      <c r="AK41" s="25">
        <v>5</v>
      </c>
      <c r="AL41" s="25" t="s">
        <v>16</v>
      </c>
      <c r="AM41" s="25">
        <v>20</v>
      </c>
      <c r="AN41" s="11">
        <f t="shared" si="7"/>
        <v>5.1546391752577317E-2</v>
      </c>
      <c r="AO41" s="25">
        <v>33</v>
      </c>
      <c r="AP41" s="11">
        <f t="shared" si="8"/>
        <v>8.6161879895561358E-2</v>
      </c>
      <c r="AQ41" s="25">
        <v>6</v>
      </c>
      <c r="AR41" s="25" t="s">
        <v>17</v>
      </c>
      <c r="AS41" s="25">
        <v>8</v>
      </c>
      <c r="AT41" s="11">
        <f t="shared" si="9"/>
        <v>2.0618556701030927E-2</v>
      </c>
      <c r="AU41" s="25">
        <v>7</v>
      </c>
      <c r="AV41" s="11">
        <f t="shared" si="10"/>
        <v>1.8276762402088774E-2</v>
      </c>
      <c r="AW41" s="25">
        <v>7</v>
      </c>
      <c r="AX41" s="25" t="s">
        <v>18</v>
      </c>
      <c r="AY41" s="25" t="s">
        <v>19</v>
      </c>
      <c r="AZ41" s="25" t="s">
        <v>19</v>
      </c>
      <c r="BA41" s="25">
        <v>2</v>
      </c>
      <c r="BB41" s="11">
        <f t="shared" si="11"/>
        <v>5.2219321148825066E-3</v>
      </c>
      <c r="BC41" s="25">
        <v>8</v>
      </c>
      <c r="BD41" s="25" t="s">
        <v>20</v>
      </c>
      <c r="BE41" s="25">
        <v>3</v>
      </c>
      <c r="BF41" s="11">
        <f t="shared" si="12"/>
        <v>7.7319587628865982E-3</v>
      </c>
      <c r="BG41" s="25">
        <v>4</v>
      </c>
      <c r="BH41" s="11">
        <f t="shared" si="13"/>
        <v>1.0443864229765013E-2</v>
      </c>
      <c r="BI41" s="25">
        <v>10</v>
      </c>
      <c r="BJ41" s="25" t="s">
        <v>21</v>
      </c>
      <c r="BK41" s="25">
        <v>21</v>
      </c>
      <c r="BL41" s="11">
        <f t="shared" si="14"/>
        <v>5.4123711340206188E-2</v>
      </c>
      <c r="BM41" s="25">
        <v>13</v>
      </c>
      <c r="BN41" s="11">
        <f t="shared" si="15"/>
        <v>3.3942558746736295E-2</v>
      </c>
      <c r="BO41" s="25">
        <v>15</v>
      </c>
      <c r="BP41" s="25" t="s">
        <v>22</v>
      </c>
      <c r="BQ41" s="25">
        <v>7</v>
      </c>
      <c r="BR41" s="11">
        <f t="shared" si="16"/>
        <v>1.804123711340206E-2</v>
      </c>
      <c r="BS41" s="25">
        <v>6</v>
      </c>
      <c r="BT41" s="11">
        <f t="shared" si="17"/>
        <v>1.5665796344647518E-2</v>
      </c>
    </row>
    <row r="42" spans="1:72" x14ac:dyDescent="0.25">
      <c r="A42" s="25" t="s">
        <v>10</v>
      </c>
      <c r="B42" s="25" t="s">
        <v>11</v>
      </c>
      <c r="C42" s="25" t="s">
        <v>98</v>
      </c>
      <c r="D42" s="25" t="s">
        <v>99</v>
      </c>
      <c r="E42" s="25" t="s">
        <v>111</v>
      </c>
      <c r="F42" s="25" t="s">
        <v>23</v>
      </c>
      <c r="G42" s="25" t="s">
        <v>19</v>
      </c>
      <c r="H42" s="25">
        <v>431</v>
      </c>
      <c r="I42" s="25">
        <v>6</v>
      </c>
      <c r="J42" s="25">
        <v>425</v>
      </c>
      <c r="K42" s="25">
        <v>5</v>
      </c>
      <c r="L42" s="25">
        <v>426</v>
      </c>
      <c r="M42" s="25">
        <v>1</v>
      </c>
      <c r="N42" s="25" t="s">
        <v>12</v>
      </c>
      <c r="O42" s="25">
        <v>135</v>
      </c>
      <c r="P42" s="11">
        <f t="shared" si="0"/>
        <v>0.31764705882352939</v>
      </c>
      <c r="Q42" s="25">
        <v>124</v>
      </c>
      <c r="R42" s="11">
        <f t="shared" si="0"/>
        <v>0.29107981220657275</v>
      </c>
      <c r="S42" s="25">
        <v>2</v>
      </c>
      <c r="T42" s="25" t="s">
        <v>13</v>
      </c>
      <c r="U42" s="25">
        <v>101</v>
      </c>
      <c r="V42" s="11">
        <f t="shared" si="1"/>
        <v>0.23764705882352941</v>
      </c>
      <c r="W42" s="25">
        <v>71</v>
      </c>
      <c r="X42" s="11">
        <f t="shared" si="2"/>
        <v>0.16666666666666666</v>
      </c>
      <c r="Y42" s="25">
        <v>3</v>
      </c>
      <c r="Z42" s="25" t="s">
        <v>14</v>
      </c>
      <c r="AA42" s="25">
        <v>30</v>
      </c>
      <c r="AB42" s="11">
        <f t="shared" si="3"/>
        <v>7.0588235294117646E-2</v>
      </c>
      <c r="AC42" s="25">
        <v>41</v>
      </c>
      <c r="AD42" s="11">
        <f t="shared" si="4"/>
        <v>9.6244131455399062E-2</v>
      </c>
      <c r="AE42" s="25">
        <v>4</v>
      </c>
      <c r="AF42" s="25" t="s">
        <v>15</v>
      </c>
      <c r="AG42" s="25">
        <v>58</v>
      </c>
      <c r="AH42" s="11">
        <f t="shared" si="5"/>
        <v>0.13647058823529412</v>
      </c>
      <c r="AI42" s="25">
        <v>70</v>
      </c>
      <c r="AJ42" s="11">
        <f t="shared" si="6"/>
        <v>0.16431924882629109</v>
      </c>
      <c r="AK42" s="25">
        <v>5</v>
      </c>
      <c r="AL42" s="25" t="s">
        <v>16</v>
      </c>
      <c r="AM42" s="25">
        <v>37</v>
      </c>
      <c r="AN42" s="11">
        <f t="shared" si="7"/>
        <v>8.7058823529411758E-2</v>
      </c>
      <c r="AO42" s="25">
        <v>53</v>
      </c>
      <c r="AP42" s="11">
        <f t="shared" si="8"/>
        <v>0.12441314553990611</v>
      </c>
      <c r="AQ42" s="25">
        <v>6</v>
      </c>
      <c r="AR42" s="25" t="s">
        <v>17</v>
      </c>
      <c r="AS42" s="25">
        <v>25</v>
      </c>
      <c r="AT42" s="11">
        <f t="shared" si="9"/>
        <v>5.8823529411764705E-2</v>
      </c>
      <c r="AU42" s="25">
        <v>28</v>
      </c>
      <c r="AV42" s="11">
        <f t="shared" si="10"/>
        <v>6.5727699530516437E-2</v>
      </c>
      <c r="AW42" s="25">
        <v>7</v>
      </c>
      <c r="AX42" s="25" t="s">
        <v>18</v>
      </c>
      <c r="AY42" s="25" t="s">
        <v>19</v>
      </c>
      <c r="AZ42" s="25" t="s">
        <v>19</v>
      </c>
      <c r="BA42" s="25">
        <v>2</v>
      </c>
      <c r="BB42" s="11">
        <f t="shared" si="11"/>
        <v>4.6948356807511738E-3</v>
      </c>
      <c r="BC42" s="25">
        <v>8</v>
      </c>
      <c r="BD42" s="25" t="s">
        <v>20</v>
      </c>
      <c r="BE42" s="25">
        <v>7</v>
      </c>
      <c r="BF42" s="11">
        <f t="shared" si="12"/>
        <v>1.6470588235294119E-2</v>
      </c>
      <c r="BG42" s="25">
        <v>5</v>
      </c>
      <c r="BH42" s="11">
        <f t="shared" si="13"/>
        <v>1.1737089201877934E-2</v>
      </c>
      <c r="BI42" s="25">
        <v>10</v>
      </c>
      <c r="BJ42" s="25" t="s">
        <v>21</v>
      </c>
      <c r="BK42" s="25">
        <v>23</v>
      </c>
      <c r="BL42" s="11">
        <f t="shared" si="14"/>
        <v>5.4117647058823527E-2</v>
      </c>
      <c r="BM42" s="25">
        <v>15</v>
      </c>
      <c r="BN42" s="11">
        <f t="shared" si="15"/>
        <v>3.5211267605633804E-2</v>
      </c>
      <c r="BO42" s="25">
        <v>15</v>
      </c>
      <c r="BP42" s="25" t="s">
        <v>22</v>
      </c>
      <c r="BQ42" s="25">
        <v>9</v>
      </c>
      <c r="BR42" s="11">
        <f t="shared" si="16"/>
        <v>2.1176470588235293E-2</v>
      </c>
      <c r="BS42" s="25">
        <v>6</v>
      </c>
      <c r="BT42" s="11">
        <f t="shared" si="17"/>
        <v>1.4084507042253521E-2</v>
      </c>
    </row>
    <row r="43" spans="1:72" x14ac:dyDescent="0.25">
      <c r="A43" s="25"/>
      <c r="B43" s="25"/>
      <c r="C43" s="25"/>
      <c r="D43" s="25"/>
      <c r="E43" s="25"/>
      <c r="F43" s="29" t="s">
        <v>116</v>
      </c>
      <c r="G43" s="25">
        <f t="shared" ref="G43:L43" si="18">SUM(G2:G42)</f>
        <v>20743</v>
      </c>
      <c r="H43" s="25">
        <f t="shared" si="18"/>
        <v>16947</v>
      </c>
      <c r="I43" s="25">
        <f t="shared" si="18"/>
        <v>231</v>
      </c>
      <c r="J43" s="25">
        <f t="shared" si="18"/>
        <v>16716</v>
      </c>
      <c r="K43" s="25">
        <f t="shared" si="18"/>
        <v>213</v>
      </c>
      <c r="L43" s="25">
        <f t="shared" si="18"/>
        <v>16734</v>
      </c>
      <c r="M43" s="25"/>
      <c r="N43" s="25"/>
      <c r="O43" s="25">
        <f>SUM(O2:O42)</f>
        <v>5595</v>
      </c>
      <c r="P43" s="11"/>
      <c r="Q43" s="25">
        <f>SUM(Q2:Q42)</f>
        <v>5394</v>
      </c>
      <c r="R43" s="11"/>
      <c r="S43" s="25"/>
      <c r="T43" s="25"/>
      <c r="U43" s="25">
        <f>SUM(U2:U42)</f>
        <v>4057</v>
      </c>
      <c r="W43" s="25">
        <f>SUM(W2:W42)</f>
        <v>3121</v>
      </c>
      <c r="X43" s="25"/>
      <c r="Y43" s="25"/>
      <c r="Z43" s="25"/>
      <c r="AA43" s="25">
        <f>SUM(AA2:AA42)</f>
        <v>913</v>
      </c>
      <c r="AB43" s="11"/>
      <c r="AC43" s="25">
        <f>SUM(AC2:AC42)</f>
        <v>944</v>
      </c>
      <c r="AD43" s="25"/>
      <c r="AE43" s="25"/>
      <c r="AF43" s="25"/>
      <c r="AG43" s="25">
        <f>SUM(AG2:AG42)</f>
        <v>2222</v>
      </c>
      <c r="AH43" s="25"/>
      <c r="AI43" s="25">
        <f>SUM(AI2:AI42)</f>
        <v>2610</v>
      </c>
      <c r="AJ43" s="25"/>
      <c r="AK43" s="25"/>
      <c r="AL43" s="25"/>
      <c r="AM43" s="25">
        <f>SUM(AM2:AM42)</f>
        <v>1666</v>
      </c>
      <c r="AN43" s="25"/>
      <c r="AO43" s="25">
        <f>SUM(AO2:AO42)</f>
        <v>2134</v>
      </c>
      <c r="AP43" s="25"/>
      <c r="AQ43" s="25"/>
      <c r="AR43" s="25"/>
      <c r="AS43" s="25">
        <f>SUM(AS2:AS42)</f>
        <v>754</v>
      </c>
      <c r="AT43" s="25"/>
      <c r="AU43" s="25">
        <f>SUM(AU2:AU42)</f>
        <v>916</v>
      </c>
      <c r="AV43" s="25"/>
      <c r="AW43" s="25"/>
      <c r="AX43" s="25"/>
      <c r="AY43" s="25" t="s">
        <v>19</v>
      </c>
      <c r="AZ43" s="25"/>
      <c r="BA43" s="25">
        <f>SUM(BA2:BA42)</f>
        <v>264</v>
      </c>
      <c r="BB43" s="25"/>
      <c r="BC43" s="25"/>
      <c r="BD43" s="25"/>
      <c r="BE43" s="25">
        <f>SUM(BE2:BE42)</f>
        <v>305</v>
      </c>
      <c r="BF43" s="25"/>
      <c r="BG43" s="25">
        <f>SUM(BG2:BG42)</f>
        <v>165</v>
      </c>
      <c r="BH43" s="25"/>
      <c r="BI43" s="25"/>
      <c r="BJ43" s="25"/>
      <c r="BK43" s="25">
        <f>SUM(BK2:BK42)</f>
        <v>801</v>
      </c>
      <c r="BL43" s="25"/>
      <c r="BM43" s="25">
        <f>SUM(BM2:BM42)</f>
        <v>496</v>
      </c>
      <c r="BN43" s="25"/>
      <c r="BO43" s="25"/>
      <c r="BP43" s="25"/>
      <c r="BQ43" s="25">
        <f>SUM(BQ2:BQ42)</f>
        <v>309</v>
      </c>
      <c r="BR43" s="25"/>
      <c r="BS43" s="25">
        <f>SUM(BS2:BS42)</f>
        <v>276</v>
      </c>
      <c r="BT43" s="25"/>
    </row>
    <row r="44" spans="1:72" x14ac:dyDescent="0.25">
      <c r="A44" s="25"/>
      <c r="B44" s="25"/>
      <c r="C44" s="25"/>
      <c r="D44" s="25"/>
      <c r="E44" s="25"/>
      <c r="F44" s="29" t="s">
        <v>117</v>
      </c>
      <c r="G44" s="25"/>
      <c r="H44" s="11">
        <f>H43/G43</f>
        <v>0.81699850551993447</v>
      </c>
      <c r="I44" s="11">
        <f t="shared" ref="I44" si="19">I43/H43</f>
        <v>1.3630731102850062E-2</v>
      </c>
      <c r="J44" s="11">
        <f>J43/H43</f>
        <v>0.98636926889714993</v>
      </c>
      <c r="K44" s="11">
        <f>K43/H43</f>
        <v>1.2568596211718889E-2</v>
      </c>
      <c r="L44" s="11">
        <f>L43/H43</f>
        <v>0.98743140378828109</v>
      </c>
      <c r="M44" s="25"/>
      <c r="N44" s="29" t="s">
        <v>12</v>
      </c>
      <c r="O44" s="11">
        <f>O43/J43</f>
        <v>0.33470926058865758</v>
      </c>
      <c r="P44" s="11"/>
      <c r="Q44" s="11">
        <f>Q43/L43</f>
        <v>0.32233775546790966</v>
      </c>
      <c r="R44" s="11"/>
      <c r="S44" s="25"/>
      <c r="T44" s="29" t="s">
        <v>13</v>
      </c>
      <c r="U44" s="11">
        <f>U43/J43</f>
        <v>0.24270160325436707</v>
      </c>
      <c r="W44" s="11">
        <f>W43/L43</f>
        <v>0.18650651368471374</v>
      </c>
      <c r="X44" s="11"/>
      <c r="Y44" s="25"/>
      <c r="Z44" s="29" t="s">
        <v>14</v>
      </c>
      <c r="AA44" s="11">
        <f>AA43/J43</f>
        <v>5.4618329743957882E-2</v>
      </c>
      <c r="AB44" s="11"/>
      <c r="AC44" s="11">
        <f>AC43/L43</f>
        <v>5.6412095135651964E-2</v>
      </c>
      <c r="AD44" s="11"/>
      <c r="AE44" s="25"/>
      <c r="AF44" s="29" t="s">
        <v>15</v>
      </c>
      <c r="AG44" s="11">
        <f>AG43/J43</f>
        <v>0.13292653744915051</v>
      </c>
      <c r="AH44" s="11"/>
      <c r="AI44" s="11">
        <f>AI43/L43</f>
        <v>0.15596988167802078</v>
      </c>
      <c r="AJ44" s="11"/>
      <c r="AK44" s="25"/>
      <c r="AL44" s="29" t="s">
        <v>16</v>
      </c>
      <c r="AM44" s="11">
        <f>AM43/J43</f>
        <v>9.9664991624790616E-2</v>
      </c>
      <c r="AN44" s="11"/>
      <c r="AO44" s="11">
        <f>AO43/L43</f>
        <v>0.12752479980877257</v>
      </c>
      <c r="AP44" s="11"/>
      <c r="AQ44" s="25"/>
      <c r="AR44" s="29" t="s">
        <v>17</v>
      </c>
      <c r="AS44" s="11">
        <f>AS43/J43</f>
        <v>4.5106484804977268E-2</v>
      </c>
      <c r="AT44" s="11"/>
      <c r="AU44" s="11">
        <f>AU43/L43</f>
        <v>5.4738855025696184E-2</v>
      </c>
      <c r="AV44" s="11"/>
      <c r="AW44" s="25"/>
      <c r="AX44" s="29" t="s">
        <v>18</v>
      </c>
      <c r="AY44" s="11" t="s">
        <v>19</v>
      </c>
      <c r="AZ44" s="11"/>
      <c r="BA44" s="11">
        <f>BA43/J43</f>
        <v>1.5793251974156496E-2</v>
      </c>
      <c r="BB44" s="11"/>
      <c r="BC44" s="11"/>
      <c r="BD44" s="29" t="s">
        <v>20</v>
      </c>
      <c r="BE44" s="11">
        <f>BE43/J43</f>
        <v>1.8245991864082316E-2</v>
      </c>
      <c r="BF44" s="11"/>
      <c r="BG44" s="11">
        <f>BG43/L43</f>
        <v>9.8601649336679809E-3</v>
      </c>
      <c r="BH44" s="11"/>
      <c r="BI44" s="11"/>
      <c r="BJ44" s="29" t="s">
        <v>21</v>
      </c>
      <c r="BK44" s="11">
        <f>BK43/J43</f>
        <v>4.791816223977028E-2</v>
      </c>
      <c r="BL44" s="11"/>
      <c r="BM44" s="11">
        <f>BM43/L43</f>
        <v>2.9640253376359508E-2</v>
      </c>
      <c r="BN44" s="11"/>
      <c r="BO44" s="25"/>
      <c r="BP44" s="29" t="s">
        <v>22</v>
      </c>
      <c r="BQ44" s="11">
        <f>BQ43/J43</f>
        <v>1.8485283560660447E-2</v>
      </c>
      <c r="BR44" s="11"/>
      <c r="BS44" s="11">
        <f>BS43/L43</f>
        <v>1.6493366798135532E-2</v>
      </c>
      <c r="BT44" s="25"/>
    </row>
    <row r="45" spans="1:72" x14ac:dyDescent="0.25">
      <c r="A45" s="25"/>
      <c r="B45" s="25"/>
      <c r="C45" s="25"/>
      <c r="D45" s="25"/>
      <c r="E45" s="25"/>
      <c r="F45" s="25"/>
      <c r="G45" s="25"/>
      <c r="H45" s="25" t="s">
        <v>118</v>
      </c>
      <c r="I45" s="25"/>
      <c r="J45" s="25"/>
      <c r="K45" s="25"/>
      <c r="L45" s="25"/>
      <c r="M45" s="25"/>
      <c r="N45" s="25"/>
      <c r="O45" s="25"/>
      <c r="P45" s="11"/>
      <c r="Q45" s="25"/>
      <c r="R45" s="11"/>
      <c r="S45" s="25"/>
      <c r="T45" s="25"/>
      <c r="U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</row>
    <row r="47" spans="1:72" x14ac:dyDescent="0.25">
      <c r="A47" s="5" t="s">
        <v>119</v>
      </c>
    </row>
  </sheetData>
  <pageMargins left="0.70866141732283472" right="0.70866141732283472" top="0.74803149606299213" bottom="0.74803149606299213" header="0.31496062992125984" footer="0.31496062992125984"/>
  <pageSetup paperSize="9" scale="1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119CE-40AC-413E-8C38-7C9020C6DC50}">
  <sheetPr>
    <pageSetUpPr fitToPage="1"/>
  </sheetPr>
  <dimension ref="A1:BT16"/>
  <sheetViews>
    <sheetView workbookViewId="0">
      <pane ySplit="900" activePane="bottomLeft"/>
      <selection activeCell="X1" sqref="X1:X1048576"/>
      <selection pane="bottomLeft" activeCell="A12" sqref="A12:XFD42"/>
    </sheetView>
  </sheetViews>
  <sheetFormatPr baseColWidth="10" defaultColWidth="9.140625" defaultRowHeight="15" x14ac:dyDescent="0.25"/>
  <cols>
    <col min="2" max="2" width="10.28515625" customWidth="1"/>
    <col min="3" max="3" width="10.140625" customWidth="1"/>
    <col min="4" max="4" width="18.85546875" customWidth="1"/>
    <col min="5" max="5" width="17.7109375" customWidth="1"/>
    <col min="6" max="6" width="35.42578125" customWidth="1"/>
    <col min="9" max="9" width="10.5703125" customWidth="1"/>
    <col min="16" max="16" width="9.140625" style="4"/>
    <col min="18" max="18" width="9.140625" style="4"/>
    <col min="22" max="22" width="9.140625" style="11"/>
    <col min="50" max="50" width="9.42578125" customWidth="1"/>
    <col min="51" max="51" width="4.28515625" customWidth="1"/>
    <col min="52" max="52" width="4" customWidth="1"/>
    <col min="56" max="56" width="13.28515625" customWidth="1"/>
    <col min="62" max="62" width="15.28515625" customWidth="1"/>
  </cols>
  <sheetData>
    <row r="1" spans="1:72" s="3" customFormat="1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</v>
      </c>
      <c r="G1" s="2" t="s">
        <v>5</v>
      </c>
      <c r="H1" s="2" t="s">
        <v>6</v>
      </c>
      <c r="I1" s="2" t="s">
        <v>112</v>
      </c>
      <c r="J1" s="2" t="s">
        <v>113</v>
      </c>
      <c r="K1" s="2" t="s">
        <v>114</v>
      </c>
      <c r="L1" s="2" t="s">
        <v>115</v>
      </c>
      <c r="M1" s="2" t="s">
        <v>7</v>
      </c>
      <c r="N1" s="2" t="s">
        <v>3</v>
      </c>
      <c r="O1" s="2" t="s">
        <v>8</v>
      </c>
      <c r="P1" s="6"/>
      <c r="Q1" s="2" t="s">
        <v>9</v>
      </c>
      <c r="R1" s="6"/>
      <c r="S1" s="2" t="s">
        <v>7</v>
      </c>
      <c r="T1" s="2" t="s">
        <v>3</v>
      </c>
      <c r="U1" s="2" t="s">
        <v>8</v>
      </c>
      <c r="V1" s="10"/>
      <c r="W1" s="2" t="s">
        <v>9</v>
      </c>
      <c r="X1" s="2"/>
      <c r="Y1" s="2" t="s">
        <v>7</v>
      </c>
      <c r="Z1" s="2" t="s">
        <v>3</v>
      </c>
      <c r="AA1" s="2" t="s">
        <v>8</v>
      </c>
      <c r="AB1" s="2"/>
      <c r="AC1" s="2" t="s">
        <v>9</v>
      </c>
      <c r="AD1" s="2"/>
      <c r="AE1" s="2" t="s">
        <v>7</v>
      </c>
      <c r="AF1" s="2" t="s">
        <v>3</v>
      </c>
      <c r="AG1" s="2" t="s">
        <v>8</v>
      </c>
      <c r="AH1" s="2"/>
      <c r="AI1" s="2" t="s">
        <v>9</v>
      </c>
      <c r="AJ1" s="2"/>
      <c r="AK1" s="2" t="s">
        <v>7</v>
      </c>
      <c r="AL1" s="2" t="s">
        <v>3</v>
      </c>
      <c r="AM1" s="2" t="s">
        <v>8</v>
      </c>
      <c r="AN1" s="2"/>
      <c r="AO1" s="2" t="s">
        <v>9</v>
      </c>
      <c r="AP1" s="2"/>
      <c r="AQ1" s="2" t="s">
        <v>7</v>
      </c>
      <c r="AR1" s="2" t="s">
        <v>3</v>
      </c>
      <c r="AS1" s="2" t="s">
        <v>8</v>
      </c>
      <c r="AT1" s="2"/>
      <c r="AU1" s="2" t="s">
        <v>9</v>
      </c>
      <c r="AV1" s="2"/>
      <c r="AW1" s="2" t="s">
        <v>7</v>
      </c>
      <c r="AX1" s="2" t="s">
        <v>3</v>
      </c>
      <c r="AY1" s="2" t="s">
        <v>8</v>
      </c>
      <c r="AZ1" s="2"/>
      <c r="BA1" s="2" t="s">
        <v>9</v>
      </c>
      <c r="BB1" s="2"/>
      <c r="BC1" s="2" t="s">
        <v>7</v>
      </c>
      <c r="BD1" s="2" t="s">
        <v>3</v>
      </c>
      <c r="BE1" s="2" t="s">
        <v>8</v>
      </c>
      <c r="BF1" s="2"/>
      <c r="BG1" s="2" t="s">
        <v>9</v>
      </c>
      <c r="BH1" s="2"/>
      <c r="BI1" s="2" t="s">
        <v>7</v>
      </c>
      <c r="BJ1" s="2" t="s">
        <v>3</v>
      </c>
      <c r="BK1" s="2" t="s">
        <v>8</v>
      </c>
      <c r="BL1" s="2"/>
      <c r="BM1" s="2" t="s">
        <v>9</v>
      </c>
      <c r="BN1" s="2"/>
      <c r="BO1" s="2" t="s">
        <v>7</v>
      </c>
      <c r="BP1" s="2" t="s">
        <v>3</v>
      </c>
      <c r="BQ1" s="2" t="s">
        <v>8</v>
      </c>
      <c r="BR1" s="2"/>
      <c r="BS1" s="2" t="s">
        <v>9</v>
      </c>
    </row>
    <row r="2" spans="1:72" x14ac:dyDescent="0.25">
      <c r="A2" t="s">
        <v>10</v>
      </c>
      <c r="B2" t="s">
        <v>11</v>
      </c>
      <c r="C2" t="s">
        <v>24</v>
      </c>
      <c r="D2" t="s">
        <v>25</v>
      </c>
      <c r="E2" t="s">
        <v>26</v>
      </c>
      <c r="F2" t="s">
        <v>27</v>
      </c>
      <c r="G2">
        <v>317</v>
      </c>
      <c r="H2">
        <v>211</v>
      </c>
      <c r="I2">
        <v>2</v>
      </c>
      <c r="J2">
        <v>209</v>
      </c>
      <c r="K2">
        <v>3</v>
      </c>
      <c r="L2">
        <v>208</v>
      </c>
      <c r="M2">
        <v>1</v>
      </c>
      <c r="N2" t="s">
        <v>12</v>
      </c>
      <c r="O2">
        <v>92</v>
      </c>
      <c r="P2" s="4">
        <f>O2/J2</f>
        <v>0.44019138755980863</v>
      </c>
      <c r="Q2">
        <v>83</v>
      </c>
      <c r="R2" s="4">
        <f>Q2/L2</f>
        <v>0.39903846153846156</v>
      </c>
      <c r="S2">
        <v>2</v>
      </c>
      <c r="T2" t="s">
        <v>13</v>
      </c>
      <c r="U2">
        <v>48</v>
      </c>
      <c r="V2" s="11">
        <f>U2/J2</f>
        <v>0.22966507177033493</v>
      </c>
      <c r="W2">
        <v>35</v>
      </c>
      <c r="X2" s="4">
        <f>W2/L2</f>
        <v>0.16826923076923078</v>
      </c>
      <c r="Y2">
        <v>3</v>
      </c>
      <c r="Z2" t="s">
        <v>14</v>
      </c>
      <c r="AA2">
        <v>16</v>
      </c>
      <c r="AB2" s="11">
        <f>AA2/J2</f>
        <v>7.6555023923444973E-2</v>
      </c>
      <c r="AC2">
        <v>16</v>
      </c>
      <c r="AD2" s="4">
        <f>AC2/L2</f>
        <v>7.6923076923076927E-2</v>
      </c>
      <c r="AE2">
        <v>4</v>
      </c>
      <c r="AF2" t="s">
        <v>15</v>
      </c>
      <c r="AG2">
        <v>10</v>
      </c>
      <c r="AH2" s="11">
        <f>AG2/J2</f>
        <v>4.784688995215311E-2</v>
      </c>
      <c r="AI2">
        <v>19</v>
      </c>
      <c r="AJ2" s="4">
        <f>AI2/L2</f>
        <v>9.1346153846153841E-2</v>
      </c>
      <c r="AK2">
        <v>5</v>
      </c>
      <c r="AL2" t="s">
        <v>16</v>
      </c>
      <c r="AM2">
        <v>19</v>
      </c>
      <c r="AN2" s="11">
        <f>AM2/J2</f>
        <v>9.0909090909090912E-2</v>
      </c>
      <c r="AO2">
        <v>35</v>
      </c>
      <c r="AP2" s="15">
        <f>AO2/L2</f>
        <v>0.16826923076923078</v>
      </c>
      <c r="AQ2">
        <v>6</v>
      </c>
      <c r="AR2" t="s">
        <v>17</v>
      </c>
      <c r="AS2">
        <v>3</v>
      </c>
      <c r="AT2" s="11">
        <f>AS2/J2</f>
        <v>1.4354066985645933E-2</v>
      </c>
      <c r="AU2">
        <v>4</v>
      </c>
      <c r="AV2" s="4">
        <f>AU2/L2</f>
        <v>1.9230769230769232E-2</v>
      </c>
      <c r="AW2">
        <v>7</v>
      </c>
      <c r="AX2" t="s">
        <v>18</v>
      </c>
      <c r="AY2" t="s">
        <v>19</v>
      </c>
      <c r="AZ2" t="s">
        <v>19</v>
      </c>
      <c r="BA2">
        <v>2</v>
      </c>
      <c r="BB2" s="4">
        <f>BA2/L2</f>
        <v>9.6153846153846159E-3</v>
      </c>
      <c r="BC2">
        <v>8</v>
      </c>
      <c r="BD2" t="s">
        <v>20</v>
      </c>
      <c r="BE2">
        <v>7</v>
      </c>
      <c r="BF2" s="11">
        <f>BE2/J2</f>
        <v>3.3492822966507178E-2</v>
      </c>
      <c r="BG2">
        <v>3</v>
      </c>
      <c r="BH2" s="4">
        <f>BG2/L2</f>
        <v>1.4423076923076924E-2</v>
      </c>
      <c r="BI2">
        <v>10</v>
      </c>
      <c r="BJ2" t="s">
        <v>21</v>
      </c>
      <c r="BK2">
        <v>9</v>
      </c>
      <c r="BL2" s="11">
        <f>BK2/J2</f>
        <v>4.3062200956937802E-2</v>
      </c>
      <c r="BM2">
        <v>4</v>
      </c>
      <c r="BN2" s="4">
        <f>BM2/L2</f>
        <v>1.9230769230769232E-2</v>
      </c>
      <c r="BO2">
        <v>15</v>
      </c>
      <c r="BP2" t="s">
        <v>22</v>
      </c>
      <c r="BQ2">
        <v>4</v>
      </c>
      <c r="BR2" s="11">
        <f>BQ2/J2</f>
        <v>1.9138755980861243E-2</v>
      </c>
      <c r="BS2">
        <v>5</v>
      </c>
      <c r="BT2" s="4">
        <f>BS2/L2</f>
        <v>2.403846153846154E-2</v>
      </c>
    </row>
    <row r="3" spans="1:72" x14ac:dyDescent="0.25">
      <c r="A3" t="s">
        <v>10</v>
      </c>
      <c r="B3" t="s">
        <v>11</v>
      </c>
      <c r="C3" t="s">
        <v>24</v>
      </c>
      <c r="D3" t="s">
        <v>25</v>
      </c>
      <c r="E3" t="s">
        <v>28</v>
      </c>
      <c r="F3" t="s">
        <v>29</v>
      </c>
      <c r="G3">
        <v>165</v>
      </c>
      <c r="H3">
        <v>103</v>
      </c>
      <c r="I3">
        <v>4</v>
      </c>
      <c r="J3">
        <v>99</v>
      </c>
      <c r="K3">
        <v>4</v>
      </c>
      <c r="L3">
        <v>99</v>
      </c>
      <c r="M3">
        <v>1</v>
      </c>
      <c r="N3" t="s">
        <v>12</v>
      </c>
      <c r="O3">
        <v>45</v>
      </c>
      <c r="P3" s="4">
        <f t="shared" ref="P3:R11" si="0">O3/J3</f>
        <v>0.45454545454545453</v>
      </c>
      <c r="Q3">
        <v>42</v>
      </c>
      <c r="R3" s="4">
        <f t="shared" si="0"/>
        <v>0.42424242424242425</v>
      </c>
      <c r="S3">
        <v>2</v>
      </c>
      <c r="T3" t="s">
        <v>13</v>
      </c>
      <c r="U3">
        <v>29</v>
      </c>
      <c r="V3" s="11">
        <f t="shared" ref="V3:V11" si="1">U3/J3</f>
        <v>0.29292929292929293</v>
      </c>
      <c r="W3">
        <v>25</v>
      </c>
      <c r="X3" s="4">
        <f t="shared" ref="X3:X11" si="2">W3/L3</f>
        <v>0.25252525252525254</v>
      </c>
      <c r="Y3">
        <v>3</v>
      </c>
      <c r="Z3" t="s">
        <v>14</v>
      </c>
      <c r="AA3">
        <v>2</v>
      </c>
      <c r="AB3" s="11">
        <f t="shared" ref="AB3:AB11" si="3">AA3/J3</f>
        <v>2.0202020202020204E-2</v>
      </c>
      <c r="AC3">
        <v>1</v>
      </c>
      <c r="AD3" s="4">
        <f t="shared" ref="AD3:AD11" si="4">AC3/L3</f>
        <v>1.0101010101010102E-2</v>
      </c>
      <c r="AE3">
        <v>4</v>
      </c>
      <c r="AF3" t="s">
        <v>15</v>
      </c>
      <c r="AG3">
        <v>11</v>
      </c>
      <c r="AH3" s="11">
        <f t="shared" ref="AH3:AH11" si="5">AG3/J3</f>
        <v>0.1111111111111111</v>
      </c>
      <c r="AI3">
        <v>14</v>
      </c>
      <c r="AJ3" s="4">
        <f t="shared" ref="AJ3:AJ11" si="6">AI3/L3</f>
        <v>0.14141414141414141</v>
      </c>
      <c r="AK3">
        <v>5</v>
      </c>
      <c r="AL3" t="s">
        <v>16</v>
      </c>
      <c r="AM3">
        <v>6</v>
      </c>
      <c r="AN3" s="11">
        <f t="shared" ref="AN3:AN11" si="7">AM3/J3</f>
        <v>6.0606060606060608E-2</v>
      </c>
      <c r="AO3">
        <v>10</v>
      </c>
      <c r="AP3" s="4">
        <f t="shared" ref="AP3:AP11" si="8">AO3/L3</f>
        <v>0.10101010101010101</v>
      </c>
      <c r="AQ3">
        <v>6</v>
      </c>
      <c r="AR3" t="s">
        <v>17</v>
      </c>
      <c r="AS3">
        <v>1</v>
      </c>
      <c r="AT3" s="11">
        <f t="shared" ref="AT3:AT11" si="9">AS3/J3</f>
        <v>1.0101010101010102E-2</v>
      </c>
      <c r="AU3">
        <v>1</v>
      </c>
      <c r="AV3" s="4">
        <f t="shared" ref="AV3:AV11" si="10">AU3/L3</f>
        <v>1.0101010101010102E-2</v>
      </c>
      <c r="AW3">
        <v>7</v>
      </c>
      <c r="AX3" t="s">
        <v>18</v>
      </c>
      <c r="AY3" t="s">
        <v>19</v>
      </c>
      <c r="AZ3" t="s">
        <v>19</v>
      </c>
      <c r="BA3">
        <v>2</v>
      </c>
      <c r="BB3" s="4">
        <f t="shared" ref="BB3:BB11" si="11">BA3/L3</f>
        <v>2.0202020202020204E-2</v>
      </c>
      <c r="BC3">
        <v>8</v>
      </c>
      <c r="BD3" t="s">
        <v>20</v>
      </c>
      <c r="BE3">
        <v>0</v>
      </c>
      <c r="BF3" s="11">
        <f t="shared" ref="BF3:BF11" si="12">BE3/J3</f>
        <v>0</v>
      </c>
      <c r="BG3">
        <v>1</v>
      </c>
      <c r="BH3" s="4">
        <f t="shared" ref="BH3:BH11" si="13">BG3/L3</f>
        <v>1.0101010101010102E-2</v>
      </c>
      <c r="BI3">
        <v>10</v>
      </c>
      <c r="BJ3" t="s">
        <v>21</v>
      </c>
      <c r="BK3">
        <v>5</v>
      </c>
      <c r="BL3" s="11">
        <f t="shared" ref="BL3:BL11" si="14">BK3/J3</f>
        <v>5.0505050505050504E-2</v>
      </c>
      <c r="BM3">
        <v>3</v>
      </c>
      <c r="BN3" s="4">
        <f t="shared" ref="BN3:BN11" si="15">BM3/L3</f>
        <v>3.0303030303030304E-2</v>
      </c>
      <c r="BO3">
        <v>15</v>
      </c>
      <c r="BP3" t="s">
        <v>22</v>
      </c>
      <c r="BQ3">
        <v>0</v>
      </c>
      <c r="BR3" s="11">
        <f t="shared" ref="BR3:BR11" si="16">BQ3/J3</f>
        <v>0</v>
      </c>
      <c r="BS3">
        <v>0</v>
      </c>
      <c r="BT3" s="4">
        <f t="shared" ref="BT3:BT11" si="17">BS3/L3</f>
        <v>0</v>
      </c>
    </row>
    <row r="4" spans="1:72" x14ac:dyDescent="0.25">
      <c r="A4" t="s">
        <v>10</v>
      </c>
      <c r="B4" t="s">
        <v>11</v>
      </c>
      <c r="C4" t="s">
        <v>24</v>
      </c>
      <c r="D4" t="s">
        <v>25</v>
      </c>
      <c r="E4" t="s">
        <v>30</v>
      </c>
      <c r="F4" t="s">
        <v>31</v>
      </c>
      <c r="G4">
        <v>179</v>
      </c>
      <c r="H4">
        <v>120</v>
      </c>
      <c r="I4">
        <v>1</v>
      </c>
      <c r="J4">
        <v>119</v>
      </c>
      <c r="K4">
        <v>0</v>
      </c>
      <c r="L4">
        <v>120</v>
      </c>
      <c r="M4">
        <v>1</v>
      </c>
      <c r="N4" t="s">
        <v>12</v>
      </c>
      <c r="O4">
        <v>60</v>
      </c>
      <c r="P4" s="24">
        <f t="shared" si="0"/>
        <v>0.50420168067226889</v>
      </c>
      <c r="Q4">
        <v>59</v>
      </c>
      <c r="R4" s="24">
        <f t="shared" si="0"/>
        <v>0.49166666666666664</v>
      </c>
      <c r="S4">
        <v>2</v>
      </c>
      <c r="T4" t="s">
        <v>13</v>
      </c>
      <c r="U4">
        <v>28</v>
      </c>
      <c r="V4" s="11">
        <f t="shared" si="1"/>
        <v>0.23529411764705882</v>
      </c>
      <c r="W4">
        <v>22</v>
      </c>
      <c r="X4" s="4">
        <f t="shared" si="2"/>
        <v>0.18333333333333332</v>
      </c>
      <c r="Y4">
        <v>3</v>
      </c>
      <c r="Z4" t="s">
        <v>14</v>
      </c>
      <c r="AA4">
        <v>10</v>
      </c>
      <c r="AB4" s="11">
        <f t="shared" si="3"/>
        <v>8.4033613445378158E-2</v>
      </c>
      <c r="AC4">
        <v>8</v>
      </c>
      <c r="AD4" s="4">
        <f t="shared" si="4"/>
        <v>6.6666666666666666E-2</v>
      </c>
      <c r="AE4">
        <v>4</v>
      </c>
      <c r="AF4" t="s">
        <v>15</v>
      </c>
      <c r="AG4">
        <v>8</v>
      </c>
      <c r="AH4" s="11">
        <f t="shared" si="5"/>
        <v>6.7226890756302518E-2</v>
      </c>
      <c r="AI4">
        <v>16</v>
      </c>
      <c r="AJ4" s="4">
        <f t="shared" si="6"/>
        <v>0.13333333333333333</v>
      </c>
      <c r="AK4">
        <v>5</v>
      </c>
      <c r="AL4" t="s">
        <v>16</v>
      </c>
      <c r="AM4">
        <v>4</v>
      </c>
      <c r="AN4" s="11">
        <f t="shared" si="7"/>
        <v>3.3613445378151259E-2</v>
      </c>
      <c r="AO4">
        <v>7</v>
      </c>
      <c r="AP4" s="4">
        <f t="shared" si="8"/>
        <v>5.8333333333333334E-2</v>
      </c>
      <c r="AQ4">
        <v>6</v>
      </c>
      <c r="AR4" t="s">
        <v>17</v>
      </c>
      <c r="AS4">
        <v>2</v>
      </c>
      <c r="AT4" s="11">
        <f t="shared" si="9"/>
        <v>1.680672268907563E-2</v>
      </c>
      <c r="AU4">
        <v>3</v>
      </c>
      <c r="AV4" s="4">
        <f t="shared" si="10"/>
        <v>2.5000000000000001E-2</v>
      </c>
      <c r="AW4">
        <v>7</v>
      </c>
      <c r="AX4" t="s">
        <v>18</v>
      </c>
      <c r="AY4" t="s">
        <v>19</v>
      </c>
      <c r="AZ4" t="s">
        <v>19</v>
      </c>
      <c r="BA4">
        <v>1</v>
      </c>
      <c r="BB4" s="4">
        <f t="shared" si="11"/>
        <v>8.3333333333333332E-3</v>
      </c>
      <c r="BC4">
        <v>8</v>
      </c>
      <c r="BD4" t="s">
        <v>20</v>
      </c>
      <c r="BE4">
        <v>4</v>
      </c>
      <c r="BF4" s="19">
        <f t="shared" si="12"/>
        <v>3.3613445378151259E-2</v>
      </c>
      <c r="BG4">
        <v>1</v>
      </c>
      <c r="BH4" s="4">
        <f t="shared" si="13"/>
        <v>8.3333333333333332E-3</v>
      </c>
      <c r="BI4">
        <v>10</v>
      </c>
      <c r="BJ4" t="s">
        <v>21</v>
      </c>
      <c r="BK4">
        <v>3</v>
      </c>
      <c r="BL4" s="11">
        <f t="shared" si="14"/>
        <v>2.5210084033613446E-2</v>
      </c>
      <c r="BM4">
        <v>2</v>
      </c>
      <c r="BN4" s="4">
        <f t="shared" si="15"/>
        <v>1.6666666666666666E-2</v>
      </c>
      <c r="BO4">
        <v>15</v>
      </c>
      <c r="BP4" t="s">
        <v>22</v>
      </c>
      <c r="BQ4">
        <v>0</v>
      </c>
      <c r="BR4" s="11">
        <f t="shared" si="16"/>
        <v>0</v>
      </c>
      <c r="BS4">
        <v>0</v>
      </c>
      <c r="BT4" s="4">
        <f t="shared" si="17"/>
        <v>0</v>
      </c>
    </row>
    <row r="5" spans="1:72" x14ac:dyDescent="0.25">
      <c r="A5" t="s">
        <v>10</v>
      </c>
      <c r="B5" t="s">
        <v>11</v>
      </c>
      <c r="C5" t="s">
        <v>24</v>
      </c>
      <c r="D5" t="s">
        <v>25</v>
      </c>
      <c r="E5" t="s">
        <v>32</v>
      </c>
      <c r="F5" t="s">
        <v>33</v>
      </c>
      <c r="G5">
        <v>1060</v>
      </c>
      <c r="H5">
        <v>657</v>
      </c>
      <c r="I5">
        <v>11</v>
      </c>
      <c r="J5">
        <v>646</v>
      </c>
      <c r="K5">
        <v>11</v>
      </c>
      <c r="L5">
        <v>646</v>
      </c>
      <c r="M5">
        <v>1</v>
      </c>
      <c r="N5" t="s">
        <v>12</v>
      </c>
      <c r="O5">
        <v>274</v>
      </c>
      <c r="P5" s="4">
        <f t="shared" si="0"/>
        <v>0.42414860681114552</v>
      </c>
      <c r="Q5">
        <v>260</v>
      </c>
      <c r="R5" s="4">
        <f t="shared" si="0"/>
        <v>0.4024767801857585</v>
      </c>
      <c r="S5">
        <v>2</v>
      </c>
      <c r="T5" t="s">
        <v>13</v>
      </c>
      <c r="U5">
        <v>156</v>
      </c>
      <c r="V5" s="11">
        <f t="shared" si="1"/>
        <v>0.24148606811145512</v>
      </c>
      <c r="W5">
        <v>131</v>
      </c>
      <c r="X5" s="4">
        <f t="shared" si="2"/>
        <v>0.20278637770897834</v>
      </c>
      <c r="Y5">
        <v>3</v>
      </c>
      <c r="Z5" t="s">
        <v>14</v>
      </c>
      <c r="AA5">
        <v>21</v>
      </c>
      <c r="AB5" s="11">
        <f t="shared" si="3"/>
        <v>3.2507739938080496E-2</v>
      </c>
      <c r="AC5">
        <v>23</v>
      </c>
      <c r="AD5" s="4">
        <f t="shared" si="4"/>
        <v>3.5603715170278639E-2</v>
      </c>
      <c r="AE5">
        <v>4</v>
      </c>
      <c r="AF5" t="s">
        <v>15</v>
      </c>
      <c r="AG5">
        <v>67</v>
      </c>
      <c r="AH5" s="11">
        <f t="shared" si="5"/>
        <v>0.10371517027863777</v>
      </c>
      <c r="AI5">
        <v>86</v>
      </c>
      <c r="AJ5" s="4">
        <f t="shared" si="6"/>
        <v>0.13312693498452013</v>
      </c>
      <c r="AK5">
        <v>5</v>
      </c>
      <c r="AL5" t="s">
        <v>16</v>
      </c>
      <c r="AM5">
        <v>56</v>
      </c>
      <c r="AN5" s="11">
        <f t="shared" si="7"/>
        <v>8.6687306501547989E-2</v>
      </c>
      <c r="AO5">
        <v>74</v>
      </c>
      <c r="AP5" s="4">
        <f t="shared" si="8"/>
        <v>0.11455108359133127</v>
      </c>
      <c r="AQ5">
        <v>6</v>
      </c>
      <c r="AR5" t="s">
        <v>17</v>
      </c>
      <c r="AS5">
        <v>13</v>
      </c>
      <c r="AT5" s="11">
        <f t="shared" si="9"/>
        <v>2.0123839009287926E-2</v>
      </c>
      <c r="AU5">
        <v>16</v>
      </c>
      <c r="AV5" s="4">
        <f t="shared" si="10"/>
        <v>2.4767801857585141E-2</v>
      </c>
      <c r="AW5">
        <v>7</v>
      </c>
      <c r="AX5" t="s">
        <v>18</v>
      </c>
      <c r="AY5" t="s">
        <v>19</v>
      </c>
      <c r="AZ5" t="s">
        <v>19</v>
      </c>
      <c r="BA5">
        <v>9</v>
      </c>
      <c r="BB5" s="4">
        <f t="shared" si="11"/>
        <v>1.393188854489164E-2</v>
      </c>
      <c r="BC5">
        <v>8</v>
      </c>
      <c r="BD5" t="s">
        <v>20</v>
      </c>
      <c r="BE5">
        <v>15</v>
      </c>
      <c r="BF5" s="11">
        <f t="shared" si="12"/>
        <v>2.3219814241486069E-2</v>
      </c>
      <c r="BG5">
        <v>4</v>
      </c>
      <c r="BH5" s="4">
        <f t="shared" si="13"/>
        <v>6.1919504643962852E-3</v>
      </c>
      <c r="BI5">
        <v>10</v>
      </c>
      <c r="BJ5" t="s">
        <v>21</v>
      </c>
      <c r="BK5" s="21">
        <v>32</v>
      </c>
      <c r="BL5" s="11">
        <f t="shared" si="14"/>
        <v>4.9535603715170282E-2</v>
      </c>
      <c r="BM5">
        <v>19</v>
      </c>
      <c r="BN5" s="4">
        <f t="shared" si="15"/>
        <v>2.9411764705882353E-2</v>
      </c>
      <c r="BO5">
        <v>15</v>
      </c>
      <c r="BP5" t="s">
        <v>22</v>
      </c>
      <c r="BQ5">
        <v>11</v>
      </c>
      <c r="BR5" s="11">
        <f t="shared" si="16"/>
        <v>1.7027863777089782E-2</v>
      </c>
      <c r="BS5">
        <v>9</v>
      </c>
      <c r="BT5" s="4">
        <f t="shared" si="17"/>
        <v>1.393188854489164E-2</v>
      </c>
    </row>
    <row r="6" spans="1:72" x14ac:dyDescent="0.25">
      <c r="A6" t="s">
        <v>10</v>
      </c>
      <c r="B6" t="s">
        <v>11</v>
      </c>
      <c r="C6" t="s">
        <v>24</v>
      </c>
      <c r="D6" t="s">
        <v>25</v>
      </c>
      <c r="E6" t="s">
        <v>34</v>
      </c>
      <c r="F6" t="s">
        <v>35</v>
      </c>
      <c r="G6">
        <v>172</v>
      </c>
      <c r="H6">
        <v>127</v>
      </c>
      <c r="I6">
        <v>1</v>
      </c>
      <c r="J6">
        <v>126</v>
      </c>
      <c r="K6">
        <v>0</v>
      </c>
      <c r="L6">
        <v>127</v>
      </c>
      <c r="M6">
        <v>1</v>
      </c>
      <c r="N6" t="s">
        <v>12</v>
      </c>
      <c r="O6">
        <v>51</v>
      </c>
      <c r="P6" s="4">
        <f t="shared" si="0"/>
        <v>0.40476190476190477</v>
      </c>
      <c r="Q6">
        <v>54</v>
      </c>
      <c r="R6" s="4">
        <f t="shared" si="0"/>
        <v>0.42519685039370081</v>
      </c>
      <c r="S6">
        <v>2</v>
      </c>
      <c r="T6" t="s">
        <v>13</v>
      </c>
      <c r="U6">
        <v>30</v>
      </c>
      <c r="V6" s="11">
        <f t="shared" si="1"/>
        <v>0.23809523809523808</v>
      </c>
      <c r="W6">
        <v>23</v>
      </c>
      <c r="X6" s="4">
        <f t="shared" si="2"/>
        <v>0.18110236220472442</v>
      </c>
      <c r="Y6">
        <v>3</v>
      </c>
      <c r="Z6" t="s">
        <v>14</v>
      </c>
      <c r="AA6">
        <v>4</v>
      </c>
      <c r="AB6" s="11">
        <f t="shared" si="3"/>
        <v>3.1746031746031744E-2</v>
      </c>
      <c r="AC6">
        <v>4</v>
      </c>
      <c r="AD6" s="4">
        <f t="shared" si="4"/>
        <v>3.1496062992125984E-2</v>
      </c>
      <c r="AE6">
        <v>4</v>
      </c>
      <c r="AF6" t="s">
        <v>15</v>
      </c>
      <c r="AG6">
        <v>10</v>
      </c>
      <c r="AH6" s="11">
        <f t="shared" si="5"/>
        <v>7.9365079365079361E-2</v>
      </c>
      <c r="AI6">
        <v>10</v>
      </c>
      <c r="AJ6" s="4">
        <f t="shared" si="6"/>
        <v>7.874015748031496E-2</v>
      </c>
      <c r="AK6">
        <v>5</v>
      </c>
      <c r="AL6" t="s">
        <v>16</v>
      </c>
      <c r="AM6">
        <v>14</v>
      </c>
      <c r="AN6" s="11">
        <f t="shared" si="7"/>
        <v>0.1111111111111111</v>
      </c>
      <c r="AO6">
        <v>16</v>
      </c>
      <c r="AP6" s="4">
        <f t="shared" si="8"/>
        <v>0.12598425196850394</v>
      </c>
      <c r="AQ6">
        <v>6</v>
      </c>
      <c r="AR6" t="s">
        <v>17</v>
      </c>
      <c r="AS6">
        <v>2</v>
      </c>
      <c r="AT6" s="11">
        <f t="shared" si="9"/>
        <v>1.5873015873015872E-2</v>
      </c>
      <c r="AU6">
        <v>3</v>
      </c>
      <c r="AV6" s="4">
        <f t="shared" si="10"/>
        <v>2.3622047244094488E-2</v>
      </c>
      <c r="AW6">
        <v>7</v>
      </c>
      <c r="AX6" t="s">
        <v>18</v>
      </c>
      <c r="AY6" t="s">
        <v>19</v>
      </c>
      <c r="AZ6" t="s">
        <v>19</v>
      </c>
      <c r="BA6">
        <v>4</v>
      </c>
      <c r="BB6" s="17">
        <f t="shared" si="11"/>
        <v>3.1496062992125984E-2</v>
      </c>
      <c r="BC6">
        <v>8</v>
      </c>
      <c r="BD6" t="s">
        <v>20</v>
      </c>
      <c r="BE6">
        <v>2</v>
      </c>
      <c r="BF6" s="11">
        <f t="shared" si="12"/>
        <v>1.5873015873015872E-2</v>
      </c>
      <c r="BG6">
        <v>2</v>
      </c>
      <c r="BH6" s="4">
        <f t="shared" si="13"/>
        <v>1.5748031496062992E-2</v>
      </c>
      <c r="BI6">
        <v>10</v>
      </c>
      <c r="BJ6" t="s">
        <v>21</v>
      </c>
      <c r="BK6">
        <v>11</v>
      </c>
      <c r="BL6" s="20">
        <f t="shared" si="14"/>
        <v>8.7301587301587297E-2</v>
      </c>
      <c r="BM6">
        <v>1</v>
      </c>
      <c r="BN6" s="4">
        <f t="shared" si="15"/>
        <v>7.874015748031496E-3</v>
      </c>
      <c r="BO6">
        <v>15</v>
      </c>
      <c r="BP6" t="s">
        <v>22</v>
      </c>
      <c r="BQ6">
        <v>2</v>
      </c>
      <c r="BR6" s="11">
        <f t="shared" si="16"/>
        <v>1.5873015873015872E-2</v>
      </c>
      <c r="BS6">
        <v>2</v>
      </c>
      <c r="BT6" s="4">
        <f t="shared" si="17"/>
        <v>1.5748031496062992E-2</v>
      </c>
    </row>
    <row r="7" spans="1:72" x14ac:dyDescent="0.25">
      <c r="A7" t="s">
        <v>10</v>
      </c>
      <c r="B7" t="s">
        <v>11</v>
      </c>
      <c r="C7" t="s">
        <v>24</v>
      </c>
      <c r="D7" t="s">
        <v>25</v>
      </c>
      <c r="E7" t="s">
        <v>36</v>
      </c>
      <c r="F7" t="s">
        <v>37</v>
      </c>
      <c r="G7">
        <v>529</v>
      </c>
      <c r="H7">
        <v>291</v>
      </c>
      <c r="I7">
        <v>4</v>
      </c>
      <c r="J7">
        <v>287</v>
      </c>
      <c r="K7">
        <v>4</v>
      </c>
      <c r="L7">
        <v>287</v>
      </c>
      <c r="M7">
        <v>1</v>
      </c>
      <c r="N7" t="s">
        <v>12</v>
      </c>
      <c r="O7">
        <v>114</v>
      </c>
      <c r="P7" s="4">
        <f t="shared" si="0"/>
        <v>0.39721254355400698</v>
      </c>
      <c r="Q7">
        <v>103</v>
      </c>
      <c r="R7" s="4">
        <f t="shared" si="0"/>
        <v>0.35888501742160278</v>
      </c>
      <c r="S7">
        <v>2</v>
      </c>
      <c r="T7" t="s">
        <v>13</v>
      </c>
      <c r="U7">
        <v>59</v>
      </c>
      <c r="V7" s="11">
        <f t="shared" si="1"/>
        <v>0.20557491289198607</v>
      </c>
      <c r="W7">
        <v>43</v>
      </c>
      <c r="X7" s="4">
        <f t="shared" si="2"/>
        <v>0.14982578397212543</v>
      </c>
      <c r="Y7">
        <v>3</v>
      </c>
      <c r="Z7" t="s">
        <v>14</v>
      </c>
      <c r="AA7">
        <v>11</v>
      </c>
      <c r="AB7" s="11">
        <f t="shared" si="3"/>
        <v>3.8327526132404179E-2</v>
      </c>
      <c r="AC7">
        <v>15</v>
      </c>
      <c r="AD7" s="4">
        <f t="shared" si="4"/>
        <v>5.2264808362369339E-2</v>
      </c>
      <c r="AE7">
        <v>4</v>
      </c>
      <c r="AF7" t="s">
        <v>15</v>
      </c>
      <c r="AG7">
        <v>39</v>
      </c>
      <c r="AH7" s="11">
        <f t="shared" si="5"/>
        <v>0.13588850174216027</v>
      </c>
      <c r="AI7">
        <v>51</v>
      </c>
      <c r="AJ7" s="4">
        <f t="shared" si="6"/>
        <v>0.17770034843205576</v>
      </c>
      <c r="AK7">
        <v>5</v>
      </c>
      <c r="AL7" t="s">
        <v>16</v>
      </c>
      <c r="AM7">
        <v>31</v>
      </c>
      <c r="AN7" s="11">
        <f t="shared" si="7"/>
        <v>0.10801393728222997</v>
      </c>
      <c r="AO7">
        <v>33</v>
      </c>
      <c r="AP7" s="4">
        <f t="shared" si="8"/>
        <v>0.11498257839721254</v>
      </c>
      <c r="AQ7">
        <v>6</v>
      </c>
      <c r="AR7" t="s">
        <v>17</v>
      </c>
      <c r="AS7">
        <v>6</v>
      </c>
      <c r="AT7" s="11">
        <f t="shared" si="9"/>
        <v>2.0905923344947737E-2</v>
      </c>
      <c r="AU7">
        <v>8</v>
      </c>
      <c r="AV7" s="4">
        <f t="shared" si="10"/>
        <v>2.7874564459930314E-2</v>
      </c>
      <c r="AW7">
        <v>7</v>
      </c>
      <c r="AX7" t="s">
        <v>18</v>
      </c>
      <c r="AY7" t="s">
        <v>19</v>
      </c>
      <c r="AZ7" t="s">
        <v>19</v>
      </c>
      <c r="BA7">
        <v>8</v>
      </c>
      <c r="BB7" s="4">
        <f t="shared" si="11"/>
        <v>2.7874564459930314E-2</v>
      </c>
      <c r="BC7">
        <v>8</v>
      </c>
      <c r="BD7" t="s">
        <v>20</v>
      </c>
      <c r="BE7">
        <v>8</v>
      </c>
      <c r="BF7" s="11">
        <f t="shared" si="12"/>
        <v>2.7874564459930314E-2</v>
      </c>
      <c r="BG7">
        <v>3</v>
      </c>
      <c r="BH7" s="4">
        <f t="shared" si="13"/>
        <v>1.0452961672473868E-2</v>
      </c>
      <c r="BI7">
        <v>10</v>
      </c>
      <c r="BJ7" t="s">
        <v>21</v>
      </c>
      <c r="BK7">
        <v>13</v>
      </c>
      <c r="BL7" s="11">
        <f t="shared" si="14"/>
        <v>4.5296167247386762E-2</v>
      </c>
      <c r="BM7">
        <v>10</v>
      </c>
      <c r="BN7" s="4">
        <f t="shared" si="15"/>
        <v>3.484320557491289E-2</v>
      </c>
      <c r="BO7">
        <v>15</v>
      </c>
      <c r="BP7" t="s">
        <v>22</v>
      </c>
      <c r="BQ7">
        <v>3</v>
      </c>
      <c r="BR7" s="11">
        <f t="shared" si="16"/>
        <v>1.0452961672473868E-2</v>
      </c>
      <c r="BS7">
        <v>5</v>
      </c>
      <c r="BT7" s="4">
        <f t="shared" si="17"/>
        <v>1.7421602787456445E-2</v>
      </c>
    </row>
    <row r="8" spans="1:72" x14ac:dyDescent="0.25">
      <c r="A8" t="s">
        <v>10</v>
      </c>
      <c r="B8" t="s">
        <v>11</v>
      </c>
      <c r="C8" t="s">
        <v>24</v>
      </c>
      <c r="D8" t="s">
        <v>25</v>
      </c>
      <c r="E8" t="s">
        <v>38</v>
      </c>
      <c r="F8" t="s">
        <v>39</v>
      </c>
      <c r="G8">
        <v>370</v>
      </c>
      <c r="H8">
        <v>238</v>
      </c>
      <c r="I8">
        <v>5</v>
      </c>
      <c r="J8">
        <v>233</v>
      </c>
      <c r="K8">
        <v>3</v>
      </c>
      <c r="L8">
        <v>235</v>
      </c>
      <c r="M8">
        <v>1</v>
      </c>
      <c r="N8" t="s">
        <v>12</v>
      </c>
      <c r="O8">
        <v>105</v>
      </c>
      <c r="P8" s="4">
        <f t="shared" si="0"/>
        <v>0.45064377682403434</v>
      </c>
      <c r="Q8">
        <v>96</v>
      </c>
      <c r="R8" s="4">
        <f t="shared" si="0"/>
        <v>0.40851063829787232</v>
      </c>
      <c r="S8">
        <v>2</v>
      </c>
      <c r="T8" t="s">
        <v>13</v>
      </c>
      <c r="U8">
        <v>65</v>
      </c>
      <c r="V8" s="11">
        <f t="shared" si="1"/>
        <v>0.27896995708154504</v>
      </c>
      <c r="W8">
        <v>56</v>
      </c>
      <c r="X8" s="4">
        <f t="shared" si="2"/>
        <v>0.23829787234042554</v>
      </c>
      <c r="Y8">
        <v>3</v>
      </c>
      <c r="Z8" t="s">
        <v>14</v>
      </c>
      <c r="AA8">
        <v>6</v>
      </c>
      <c r="AB8" s="11">
        <f t="shared" si="3"/>
        <v>2.575107296137339E-2</v>
      </c>
      <c r="AC8">
        <v>6</v>
      </c>
      <c r="AD8" s="4">
        <f t="shared" si="4"/>
        <v>2.553191489361702E-2</v>
      </c>
      <c r="AE8">
        <v>4</v>
      </c>
      <c r="AF8" t="s">
        <v>15</v>
      </c>
      <c r="AG8">
        <v>18</v>
      </c>
      <c r="AH8" s="11">
        <f t="shared" si="5"/>
        <v>7.7253218884120178E-2</v>
      </c>
      <c r="AI8">
        <v>30</v>
      </c>
      <c r="AJ8" s="4">
        <f t="shared" si="6"/>
        <v>0.1276595744680851</v>
      </c>
      <c r="AK8">
        <v>5</v>
      </c>
      <c r="AL8" t="s">
        <v>16</v>
      </c>
      <c r="AM8">
        <v>20</v>
      </c>
      <c r="AN8" s="11">
        <f t="shared" si="7"/>
        <v>8.5836909871244635E-2</v>
      </c>
      <c r="AO8">
        <v>26</v>
      </c>
      <c r="AP8" s="4">
        <f t="shared" si="8"/>
        <v>0.11063829787234042</v>
      </c>
      <c r="AQ8">
        <v>6</v>
      </c>
      <c r="AR8" t="s">
        <v>17</v>
      </c>
      <c r="AS8">
        <v>4</v>
      </c>
      <c r="AT8" s="11">
        <f t="shared" si="9"/>
        <v>1.7167381974248927E-2</v>
      </c>
      <c r="AU8">
        <v>5</v>
      </c>
      <c r="AV8" s="4">
        <f t="shared" si="10"/>
        <v>2.1276595744680851E-2</v>
      </c>
      <c r="AW8">
        <v>7</v>
      </c>
      <c r="AX8" t="s">
        <v>18</v>
      </c>
      <c r="AY8" t="s">
        <v>19</v>
      </c>
      <c r="AZ8" t="s">
        <v>19</v>
      </c>
      <c r="BA8">
        <v>1</v>
      </c>
      <c r="BB8" s="4">
        <f t="shared" si="11"/>
        <v>4.2553191489361703E-3</v>
      </c>
      <c r="BC8">
        <v>8</v>
      </c>
      <c r="BD8" t="s">
        <v>20</v>
      </c>
      <c r="BE8">
        <v>2</v>
      </c>
      <c r="BF8" s="11">
        <f t="shared" si="12"/>
        <v>8.5836909871244635E-3</v>
      </c>
      <c r="BG8">
        <v>1</v>
      </c>
      <c r="BH8" s="4">
        <f t="shared" si="13"/>
        <v>4.2553191489361703E-3</v>
      </c>
      <c r="BI8">
        <v>10</v>
      </c>
      <c r="BJ8" t="s">
        <v>21</v>
      </c>
      <c r="BK8">
        <v>5</v>
      </c>
      <c r="BL8" s="11">
        <f t="shared" si="14"/>
        <v>2.1459227467811159E-2</v>
      </c>
      <c r="BM8">
        <v>2</v>
      </c>
      <c r="BN8" s="4">
        <f t="shared" si="15"/>
        <v>8.5106382978723406E-3</v>
      </c>
      <c r="BO8">
        <v>15</v>
      </c>
      <c r="BP8" t="s">
        <v>22</v>
      </c>
      <c r="BQ8">
        <v>3</v>
      </c>
      <c r="BR8" s="11">
        <f t="shared" si="16"/>
        <v>1.2875536480686695E-2</v>
      </c>
      <c r="BS8">
        <v>4</v>
      </c>
      <c r="BT8" s="4">
        <f t="shared" si="17"/>
        <v>1.7021276595744681E-2</v>
      </c>
    </row>
    <row r="9" spans="1:72" x14ac:dyDescent="0.25">
      <c r="A9" t="s">
        <v>10</v>
      </c>
      <c r="B9" t="s">
        <v>11</v>
      </c>
      <c r="C9" t="s">
        <v>24</v>
      </c>
      <c r="D9" t="s">
        <v>25</v>
      </c>
      <c r="E9" t="s">
        <v>40</v>
      </c>
      <c r="F9" t="s">
        <v>41</v>
      </c>
      <c r="G9">
        <v>315</v>
      </c>
      <c r="H9">
        <v>227</v>
      </c>
      <c r="I9">
        <v>2</v>
      </c>
      <c r="J9">
        <v>225</v>
      </c>
      <c r="K9">
        <v>1</v>
      </c>
      <c r="L9">
        <v>226</v>
      </c>
      <c r="M9">
        <v>1</v>
      </c>
      <c r="N9" t="s">
        <v>12</v>
      </c>
      <c r="O9">
        <v>94</v>
      </c>
      <c r="P9" s="4">
        <f t="shared" si="0"/>
        <v>0.4177777777777778</v>
      </c>
      <c r="Q9">
        <v>83</v>
      </c>
      <c r="R9" s="4">
        <f t="shared" si="0"/>
        <v>0.36725663716814161</v>
      </c>
      <c r="S9">
        <v>2</v>
      </c>
      <c r="T9" t="s">
        <v>13</v>
      </c>
      <c r="U9">
        <v>52</v>
      </c>
      <c r="V9" s="11">
        <f t="shared" si="1"/>
        <v>0.2311111111111111</v>
      </c>
      <c r="W9">
        <v>42</v>
      </c>
      <c r="X9" s="4">
        <f t="shared" si="2"/>
        <v>0.18584070796460178</v>
      </c>
      <c r="Y9">
        <v>3</v>
      </c>
      <c r="Z9" t="s">
        <v>14</v>
      </c>
      <c r="AA9">
        <v>8</v>
      </c>
      <c r="AB9" s="11">
        <f t="shared" si="3"/>
        <v>3.5555555555555556E-2</v>
      </c>
      <c r="AC9">
        <v>16</v>
      </c>
      <c r="AD9" s="4">
        <f t="shared" si="4"/>
        <v>7.0796460176991149E-2</v>
      </c>
      <c r="AE9">
        <v>4</v>
      </c>
      <c r="AF9" t="s">
        <v>15</v>
      </c>
      <c r="AG9">
        <v>21</v>
      </c>
      <c r="AH9" s="11">
        <f t="shared" si="5"/>
        <v>9.3333333333333338E-2</v>
      </c>
      <c r="AI9">
        <v>26</v>
      </c>
      <c r="AJ9" s="4">
        <f t="shared" si="6"/>
        <v>0.11504424778761062</v>
      </c>
      <c r="AK9">
        <v>5</v>
      </c>
      <c r="AL9" t="s">
        <v>16</v>
      </c>
      <c r="AM9">
        <v>24</v>
      </c>
      <c r="AN9" s="11">
        <f t="shared" si="7"/>
        <v>0.10666666666666667</v>
      </c>
      <c r="AO9">
        <v>23</v>
      </c>
      <c r="AP9" s="4">
        <f t="shared" si="8"/>
        <v>0.10176991150442478</v>
      </c>
      <c r="AQ9">
        <v>6</v>
      </c>
      <c r="AR9" t="s">
        <v>17</v>
      </c>
      <c r="AS9">
        <v>3</v>
      </c>
      <c r="AT9" s="11">
        <f t="shared" si="9"/>
        <v>1.3333333333333334E-2</v>
      </c>
      <c r="AU9">
        <v>2</v>
      </c>
      <c r="AV9" s="4">
        <f t="shared" si="10"/>
        <v>8.8495575221238937E-3</v>
      </c>
      <c r="AW9">
        <v>7</v>
      </c>
      <c r="AX9" t="s">
        <v>18</v>
      </c>
      <c r="AY9" t="s">
        <v>19</v>
      </c>
      <c r="AZ9" t="s">
        <v>19</v>
      </c>
      <c r="BA9">
        <v>5</v>
      </c>
      <c r="BB9" s="4">
        <f t="shared" si="11"/>
        <v>2.2123893805309734E-2</v>
      </c>
      <c r="BC9">
        <v>8</v>
      </c>
      <c r="BD9" t="s">
        <v>20</v>
      </c>
      <c r="BE9">
        <v>4</v>
      </c>
      <c r="BF9" s="11">
        <f t="shared" si="12"/>
        <v>1.7777777777777778E-2</v>
      </c>
      <c r="BG9">
        <v>3</v>
      </c>
      <c r="BH9" s="4">
        <f t="shared" si="13"/>
        <v>1.3274336283185841E-2</v>
      </c>
      <c r="BI9">
        <v>10</v>
      </c>
      <c r="BJ9" t="s">
        <v>21</v>
      </c>
      <c r="BK9">
        <v>17</v>
      </c>
      <c r="BL9" s="11">
        <f t="shared" si="14"/>
        <v>7.5555555555555556E-2</v>
      </c>
      <c r="BM9">
        <v>12</v>
      </c>
      <c r="BN9" s="4">
        <f t="shared" si="15"/>
        <v>5.3097345132743362E-2</v>
      </c>
      <c r="BO9">
        <v>15</v>
      </c>
      <c r="BP9" t="s">
        <v>22</v>
      </c>
      <c r="BQ9">
        <v>2</v>
      </c>
      <c r="BR9" s="11">
        <f t="shared" si="16"/>
        <v>8.8888888888888889E-3</v>
      </c>
      <c r="BS9">
        <v>2</v>
      </c>
      <c r="BT9" s="4">
        <f t="shared" si="17"/>
        <v>8.8495575221238937E-3</v>
      </c>
    </row>
    <row r="10" spans="1:72" x14ac:dyDescent="0.25">
      <c r="A10" t="s">
        <v>10</v>
      </c>
      <c r="B10" t="s">
        <v>11</v>
      </c>
      <c r="C10" t="s">
        <v>24</v>
      </c>
      <c r="D10" t="s">
        <v>25</v>
      </c>
      <c r="E10" t="s">
        <v>42</v>
      </c>
      <c r="F10" t="s">
        <v>43</v>
      </c>
      <c r="G10">
        <v>476</v>
      </c>
      <c r="H10">
        <v>277</v>
      </c>
      <c r="I10">
        <v>3</v>
      </c>
      <c r="J10">
        <v>274</v>
      </c>
      <c r="K10">
        <v>4</v>
      </c>
      <c r="L10">
        <v>273</v>
      </c>
      <c r="M10">
        <v>1</v>
      </c>
      <c r="N10" t="s">
        <v>12</v>
      </c>
      <c r="O10">
        <v>123</v>
      </c>
      <c r="P10" s="4">
        <f t="shared" si="0"/>
        <v>0.4489051094890511</v>
      </c>
      <c r="Q10">
        <v>126</v>
      </c>
      <c r="R10" s="4">
        <f t="shared" si="0"/>
        <v>0.46153846153846156</v>
      </c>
      <c r="S10">
        <v>2</v>
      </c>
      <c r="T10" t="s">
        <v>13</v>
      </c>
      <c r="U10">
        <v>55</v>
      </c>
      <c r="V10" s="11">
        <f t="shared" si="1"/>
        <v>0.20072992700729927</v>
      </c>
      <c r="W10">
        <v>48</v>
      </c>
      <c r="X10" s="4">
        <f t="shared" si="2"/>
        <v>0.17582417582417584</v>
      </c>
      <c r="Y10">
        <v>3</v>
      </c>
      <c r="Z10" t="s">
        <v>14</v>
      </c>
      <c r="AA10">
        <v>11</v>
      </c>
      <c r="AB10" s="11">
        <f t="shared" si="3"/>
        <v>4.0145985401459854E-2</v>
      </c>
      <c r="AC10">
        <v>16</v>
      </c>
      <c r="AD10" s="4">
        <f t="shared" si="4"/>
        <v>5.8608058608058608E-2</v>
      </c>
      <c r="AE10">
        <v>4</v>
      </c>
      <c r="AF10" t="s">
        <v>15</v>
      </c>
      <c r="AG10">
        <v>21</v>
      </c>
      <c r="AH10" s="11">
        <f t="shared" si="5"/>
        <v>7.6642335766423361E-2</v>
      </c>
      <c r="AI10">
        <v>19</v>
      </c>
      <c r="AJ10" s="4">
        <f t="shared" si="6"/>
        <v>6.95970695970696E-2</v>
      </c>
      <c r="AK10">
        <v>5</v>
      </c>
      <c r="AL10" t="s">
        <v>16</v>
      </c>
      <c r="AM10">
        <v>28</v>
      </c>
      <c r="AN10" s="11">
        <f t="shared" si="7"/>
        <v>0.10218978102189781</v>
      </c>
      <c r="AO10">
        <v>27</v>
      </c>
      <c r="AP10" s="4">
        <f t="shared" si="8"/>
        <v>9.8901098901098897E-2</v>
      </c>
      <c r="AQ10">
        <v>6</v>
      </c>
      <c r="AR10" t="s">
        <v>17</v>
      </c>
      <c r="AS10">
        <v>9</v>
      </c>
      <c r="AT10" s="11">
        <f t="shared" si="9"/>
        <v>3.2846715328467155E-2</v>
      </c>
      <c r="AU10">
        <v>10</v>
      </c>
      <c r="AV10" s="4">
        <f t="shared" si="10"/>
        <v>3.6630036630036632E-2</v>
      </c>
      <c r="AW10">
        <v>7</v>
      </c>
      <c r="AX10" t="s">
        <v>18</v>
      </c>
      <c r="AY10" t="s">
        <v>19</v>
      </c>
      <c r="AZ10" t="s">
        <v>19</v>
      </c>
      <c r="BA10">
        <v>2</v>
      </c>
      <c r="BB10" s="4">
        <f t="shared" si="11"/>
        <v>7.326007326007326E-3</v>
      </c>
      <c r="BC10">
        <v>8</v>
      </c>
      <c r="BD10" t="s">
        <v>20</v>
      </c>
      <c r="BE10">
        <v>7</v>
      </c>
      <c r="BF10" s="11">
        <f t="shared" si="12"/>
        <v>2.5547445255474453E-2</v>
      </c>
      <c r="BG10">
        <v>3</v>
      </c>
      <c r="BH10" s="4">
        <f t="shared" si="13"/>
        <v>1.098901098901099E-2</v>
      </c>
      <c r="BI10">
        <v>10</v>
      </c>
      <c r="BJ10" t="s">
        <v>21</v>
      </c>
      <c r="BK10">
        <v>10</v>
      </c>
      <c r="BL10" s="11">
        <f t="shared" si="14"/>
        <v>3.6496350364963501E-2</v>
      </c>
      <c r="BM10">
        <v>5</v>
      </c>
      <c r="BN10" s="4">
        <f t="shared" si="15"/>
        <v>1.8315018315018316E-2</v>
      </c>
      <c r="BO10">
        <v>15</v>
      </c>
      <c r="BP10" t="s">
        <v>22</v>
      </c>
      <c r="BQ10">
        <v>8</v>
      </c>
      <c r="BR10" s="11">
        <f t="shared" si="16"/>
        <v>2.9197080291970802E-2</v>
      </c>
      <c r="BS10">
        <v>9</v>
      </c>
      <c r="BT10" s="4">
        <f t="shared" si="17"/>
        <v>3.2967032967032968E-2</v>
      </c>
    </row>
    <row r="11" spans="1:72" x14ac:dyDescent="0.25">
      <c r="A11" t="s">
        <v>10</v>
      </c>
      <c r="B11" t="s">
        <v>11</v>
      </c>
      <c r="C11" t="s">
        <v>24</v>
      </c>
      <c r="D11" t="s">
        <v>25</v>
      </c>
      <c r="E11" t="s">
        <v>44</v>
      </c>
      <c r="F11" t="s">
        <v>45</v>
      </c>
      <c r="G11" t="s">
        <v>19</v>
      </c>
      <c r="H11">
        <v>676</v>
      </c>
      <c r="I11">
        <v>8</v>
      </c>
      <c r="J11">
        <v>668</v>
      </c>
      <c r="K11">
        <v>2</v>
      </c>
      <c r="L11">
        <v>674</v>
      </c>
      <c r="M11">
        <v>1</v>
      </c>
      <c r="N11" t="s">
        <v>12</v>
      </c>
      <c r="O11">
        <v>174</v>
      </c>
      <c r="P11" s="8">
        <f t="shared" si="0"/>
        <v>0.26047904191616766</v>
      </c>
      <c r="Q11">
        <v>163</v>
      </c>
      <c r="R11" s="8">
        <f t="shared" si="0"/>
        <v>0.24183976261127596</v>
      </c>
      <c r="S11">
        <v>2</v>
      </c>
      <c r="T11" t="s">
        <v>13</v>
      </c>
      <c r="U11">
        <v>200</v>
      </c>
      <c r="V11" s="11">
        <f t="shared" si="1"/>
        <v>0.29940119760479039</v>
      </c>
      <c r="W11">
        <v>157</v>
      </c>
      <c r="X11" s="4">
        <f t="shared" si="2"/>
        <v>0.23293768545994065</v>
      </c>
      <c r="Y11">
        <v>3</v>
      </c>
      <c r="Z11" t="s">
        <v>14</v>
      </c>
      <c r="AA11">
        <v>37</v>
      </c>
      <c r="AB11" s="11">
        <f t="shared" si="3"/>
        <v>5.5389221556886227E-2</v>
      </c>
      <c r="AC11">
        <v>36</v>
      </c>
      <c r="AD11" s="4">
        <f t="shared" si="4"/>
        <v>5.3412462908011868E-2</v>
      </c>
      <c r="AE11">
        <v>4</v>
      </c>
      <c r="AF11" t="s">
        <v>15</v>
      </c>
      <c r="AG11">
        <v>94</v>
      </c>
      <c r="AH11" s="11">
        <f t="shared" si="5"/>
        <v>0.1407185628742515</v>
      </c>
      <c r="AI11">
        <v>112</v>
      </c>
      <c r="AJ11" s="4">
        <f t="shared" si="6"/>
        <v>0.16617210682492581</v>
      </c>
      <c r="AK11">
        <v>5</v>
      </c>
      <c r="AL11" t="s">
        <v>16</v>
      </c>
      <c r="AM11">
        <v>57</v>
      </c>
      <c r="AN11" s="11">
        <f t="shared" si="7"/>
        <v>8.5329341317365276E-2</v>
      </c>
      <c r="AO11">
        <v>88</v>
      </c>
      <c r="AP11" s="4">
        <f t="shared" si="8"/>
        <v>0.13056379821958458</v>
      </c>
      <c r="AQ11">
        <v>6</v>
      </c>
      <c r="AR11" t="s">
        <v>17</v>
      </c>
      <c r="AS11">
        <v>36</v>
      </c>
      <c r="AT11" s="11">
        <f t="shared" si="9"/>
        <v>5.3892215568862277E-2</v>
      </c>
      <c r="AU11">
        <v>34</v>
      </c>
      <c r="AV11" s="4">
        <f t="shared" si="10"/>
        <v>5.0445103857566766E-2</v>
      </c>
      <c r="AW11">
        <v>7</v>
      </c>
      <c r="AX11" t="s">
        <v>18</v>
      </c>
      <c r="AY11" t="s">
        <v>19</v>
      </c>
      <c r="AZ11" t="s">
        <v>19</v>
      </c>
      <c r="BA11">
        <v>10</v>
      </c>
      <c r="BB11" s="4">
        <f t="shared" si="11"/>
        <v>1.483679525222552E-2</v>
      </c>
      <c r="BC11">
        <v>8</v>
      </c>
      <c r="BD11" t="s">
        <v>20</v>
      </c>
      <c r="BE11" s="22">
        <v>19</v>
      </c>
      <c r="BF11" s="11">
        <f t="shared" si="12"/>
        <v>2.8443113772455089E-2</v>
      </c>
      <c r="BG11">
        <v>10</v>
      </c>
      <c r="BH11" s="4">
        <f t="shared" si="13"/>
        <v>1.483679525222552E-2</v>
      </c>
      <c r="BI11">
        <v>10</v>
      </c>
      <c r="BJ11" t="s">
        <v>21</v>
      </c>
      <c r="BK11" s="21">
        <v>35</v>
      </c>
      <c r="BL11" s="11">
        <f t="shared" si="14"/>
        <v>5.239520958083832E-2</v>
      </c>
      <c r="BM11">
        <v>20</v>
      </c>
      <c r="BN11" s="4">
        <f t="shared" si="15"/>
        <v>2.967359050445104E-2</v>
      </c>
      <c r="BO11">
        <v>15</v>
      </c>
      <c r="BP11" t="s">
        <v>22</v>
      </c>
      <c r="BQ11">
        <v>13</v>
      </c>
      <c r="BR11" s="11">
        <f t="shared" si="16"/>
        <v>1.9461077844311378E-2</v>
      </c>
      <c r="BS11">
        <v>14</v>
      </c>
      <c r="BT11" s="4">
        <f t="shared" si="17"/>
        <v>2.0771513353115726E-2</v>
      </c>
    </row>
    <row r="12" spans="1:72" x14ac:dyDescent="0.25">
      <c r="F12" s="1" t="s">
        <v>116</v>
      </c>
      <c r="G12">
        <f t="shared" ref="G12:L12" si="18">SUM(G2:G11)</f>
        <v>3583</v>
      </c>
      <c r="H12">
        <f t="shared" si="18"/>
        <v>2927</v>
      </c>
      <c r="I12">
        <f t="shared" si="18"/>
        <v>41</v>
      </c>
      <c r="J12">
        <f t="shared" si="18"/>
        <v>2886</v>
      </c>
      <c r="K12">
        <f t="shared" si="18"/>
        <v>32</v>
      </c>
      <c r="L12">
        <f t="shared" si="18"/>
        <v>2895</v>
      </c>
      <c r="O12">
        <f>SUM(O2:O11)</f>
        <v>1132</v>
      </c>
      <c r="Q12">
        <f>SUM(Q2:Q11)</f>
        <v>1069</v>
      </c>
      <c r="U12">
        <f>SUM(U2:U11)</f>
        <v>722</v>
      </c>
      <c r="W12">
        <f>SUM(W2:W11)</f>
        <v>582</v>
      </c>
      <c r="AA12">
        <f>SUM(AA2:AA11)</f>
        <v>126</v>
      </c>
      <c r="AB12" s="11"/>
      <c r="AC12">
        <f>SUM(AC2:AC11)</f>
        <v>141</v>
      </c>
      <c r="AG12">
        <f>SUM(AG2:AG11)</f>
        <v>299</v>
      </c>
      <c r="AI12">
        <f>SUM(AI2:AI11)</f>
        <v>383</v>
      </c>
      <c r="AM12">
        <f>SUM(AM2:AM11)</f>
        <v>259</v>
      </c>
      <c r="AO12">
        <f>SUM(AO2:AO11)</f>
        <v>339</v>
      </c>
      <c r="AS12">
        <f>SUM(AS2:AS11)</f>
        <v>79</v>
      </c>
      <c r="AU12">
        <f>SUM(AU2:AU11)</f>
        <v>86</v>
      </c>
      <c r="AY12" t="s">
        <v>19</v>
      </c>
      <c r="BA12">
        <f>SUM(BA2:BA11)</f>
        <v>44</v>
      </c>
      <c r="BE12">
        <f>SUM(BE2:BE11)</f>
        <v>68</v>
      </c>
      <c r="BG12">
        <f>SUM(BG2:BG11)</f>
        <v>31</v>
      </c>
      <c r="BK12">
        <f>SUM(BK2:BK11)</f>
        <v>140</v>
      </c>
      <c r="BM12">
        <f>SUM(BM2:BM11)</f>
        <v>78</v>
      </c>
      <c r="BQ12">
        <f>SUM(BQ2:BQ11)</f>
        <v>46</v>
      </c>
      <c r="BS12">
        <f>SUM(BS2:BS11)</f>
        <v>50</v>
      </c>
    </row>
    <row r="13" spans="1:72" x14ac:dyDescent="0.25">
      <c r="F13" s="1" t="s">
        <v>117</v>
      </c>
      <c r="H13" s="4">
        <f>H12/G12</f>
        <v>0.81691320122802125</v>
      </c>
      <c r="I13" s="4">
        <f t="shared" ref="I13" si="19">I12/H12</f>
        <v>1.400751622822002E-2</v>
      </c>
      <c r="J13" s="4">
        <f>J12/H12</f>
        <v>0.98599248377177995</v>
      </c>
      <c r="K13" s="4">
        <f>K12/H12</f>
        <v>1.0932695592757089E-2</v>
      </c>
      <c r="L13" s="4">
        <f>L12/H12</f>
        <v>0.98906730440724289</v>
      </c>
      <c r="N13" s="1" t="s">
        <v>12</v>
      </c>
      <c r="O13" s="4">
        <f>O12/J12</f>
        <v>0.39223839223839224</v>
      </c>
      <c r="Q13" s="4">
        <f>Q12/L12</f>
        <v>0.36925734024179618</v>
      </c>
      <c r="T13" s="1" t="s">
        <v>13</v>
      </c>
      <c r="U13" s="4">
        <f>U12/J12</f>
        <v>0.25017325017325015</v>
      </c>
      <c r="W13" s="4">
        <f>W12/L12</f>
        <v>0.20103626943005182</v>
      </c>
      <c r="X13" s="4"/>
      <c r="Z13" s="1" t="s">
        <v>14</v>
      </c>
      <c r="AA13" s="4">
        <f>AA12/J12</f>
        <v>4.3659043659043661E-2</v>
      </c>
      <c r="AB13" s="4"/>
      <c r="AC13" s="4">
        <f>AC12/L12</f>
        <v>4.8704663212435231E-2</v>
      </c>
      <c r="AD13" s="4"/>
      <c r="AF13" s="1" t="s">
        <v>15</v>
      </c>
      <c r="AG13" s="4">
        <f>AG12/J12</f>
        <v>0.1036036036036036</v>
      </c>
      <c r="AH13" s="4"/>
      <c r="AI13" s="4">
        <f>AI12/L12</f>
        <v>0.13229706390328153</v>
      </c>
      <c r="AJ13" s="4"/>
      <c r="AL13" s="1" t="s">
        <v>16</v>
      </c>
      <c r="AM13" s="4">
        <f>AM12/J12</f>
        <v>8.9743589743589744E-2</v>
      </c>
      <c r="AN13" s="4"/>
      <c r="AO13" s="4">
        <f>AO12/L12</f>
        <v>0.11709844559585492</v>
      </c>
      <c r="AP13" s="4"/>
      <c r="AR13" s="1" t="s">
        <v>17</v>
      </c>
      <c r="AS13" s="4">
        <f>AS12/J12</f>
        <v>2.7373527373527374E-2</v>
      </c>
      <c r="AT13" s="4"/>
      <c r="AU13" s="4">
        <f>AU12/L12</f>
        <v>2.9706390328151987E-2</v>
      </c>
      <c r="AV13" s="4"/>
      <c r="AX13" s="1" t="s">
        <v>18</v>
      </c>
      <c r="AY13" s="4" t="s">
        <v>19</v>
      </c>
      <c r="AZ13" s="4"/>
      <c r="BA13" s="4">
        <f>BA12/J12</f>
        <v>1.5246015246015246E-2</v>
      </c>
      <c r="BB13" s="4"/>
      <c r="BC13" s="4"/>
      <c r="BD13" s="1" t="s">
        <v>20</v>
      </c>
      <c r="BE13" s="4">
        <f>BE12/J12</f>
        <v>2.3562023562023561E-2</v>
      </c>
      <c r="BF13" s="4"/>
      <c r="BG13" s="4">
        <f>BG12/L12</f>
        <v>1.070811744386874E-2</v>
      </c>
      <c r="BH13" s="4"/>
      <c r="BI13" s="4"/>
      <c r="BJ13" s="1" t="s">
        <v>21</v>
      </c>
      <c r="BK13" s="4">
        <f>BK12/J12</f>
        <v>4.851004851004851E-2</v>
      </c>
      <c r="BL13" s="4"/>
      <c r="BM13" s="4">
        <f>BM12/L12</f>
        <v>2.6943005181347152E-2</v>
      </c>
      <c r="BN13" s="4"/>
      <c r="BP13" s="1" t="s">
        <v>22</v>
      </c>
      <c r="BQ13" s="4">
        <f>BQ12/J12</f>
        <v>1.5939015939015939E-2</v>
      </c>
      <c r="BR13" s="4"/>
      <c r="BS13" s="4">
        <f>BS12/L12</f>
        <v>1.7271157167530225E-2</v>
      </c>
    </row>
    <row r="14" spans="1:72" x14ac:dyDescent="0.25">
      <c r="H14" t="s">
        <v>118</v>
      </c>
    </row>
    <row r="16" spans="1:72" x14ac:dyDescent="0.25">
      <c r="A16" s="5" t="s">
        <v>119</v>
      </c>
    </row>
  </sheetData>
  <pageMargins left="0.70866141732283472" right="0.70866141732283472" top="0.74803149606299213" bottom="0.74803149606299213" header="0.31496062992125984" footer="0.31496062992125984"/>
  <pageSetup paperSize="9" scale="1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4B18C-1379-47C0-89BA-9D9C8C8AA62D}">
  <sheetPr>
    <pageSetUpPr fitToPage="1"/>
  </sheetPr>
  <dimension ref="A1:BT15"/>
  <sheetViews>
    <sheetView workbookViewId="0">
      <pane ySplit="900" activePane="bottomLeft"/>
      <selection activeCell="X1" sqref="X1:X1048576"/>
      <selection pane="bottomLeft" activeCell="E27" sqref="E27"/>
    </sheetView>
  </sheetViews>
  <sheetFormatPr baseColWidth="10" defaultColWidth="9.140625" defaultRowHeight="15" x14ac:dyDescent="0.25"/>
  <cols>
    <col min="2" max="2" width="10.28515625" customWidth="1"/>
    <col min="3" max="3" width="10.140625" customWidth="1"/>
    <col min="4" max="4" width="18.85546875" customWidth="1"/>
    <col min="5" max="5" width="17.7109375" customWidth="1"/>
    <col min="6" max="6" width="35.42578125" customWidth="1"/>
    <col min="9" max="9" width="10.5703125" customWidth="1"/>
    <col min="16" max="16" width="9.140625" style="4"/>
    <col min="18" max="18" width="9.140625" style="4"/>
    <col min="22" max="22" width="9.140625" style="11"/>
    <col min="50" max="50" width="9.42578125" customWidth="1"/>
    <col min="51" max="51" width="4.28515625" customWidth="1"/>
    <col min="52" max="52" width="4" customWidth="1"/>
    <col min="56" max="56" width="13.28515625" customWidth="1"/>
    <col min="62" max="62" width="15.28515625" customWidth="1"/>
  </cols>
  <sheetData>
    <row r="1" spans="1:72" s="3" customFormat="1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</v>
      </c>
      <c r="G1" s="2" t="s">
        <v>5</v>
      </c>
      <c r="H1" s="2" t="s">
        <v>6</v>
      </c>
      <c r="I1" s="2" t="s">
        <v>112</v>
      </c>
      <c r="J1" s="2" t="s">
        <v>113</v>
      </c>
      <c r="K1" s="2" t="s">
        <v>114</v>
      </c>
      <c r="L1" s="2" t="s">
        <v>115</v>
      </c>
      <c r="M1" s="2" t="s">
        <v>7</v>
      </c>
      <c r="N1" s="2" t="s">
        <v>3</v>
      </c>
      <c r="O1" s="2" t="s">
        <v>8</v>
      </c>
      <c r="P1" s="6"/>
      <c r="Q1" s="2" t="s">
        <v>9</v>
      </c>
      <c r="R1" s="6"/>
      <c r="S1" s="2" t="s">
        <v>7</v>
      </c>
      <c r="T1" s="2" t="s">
        <v>3</v>
      </c>
      <c r="U1" s="2" t="s">
        <v>8</v>
      </c>
      <c r="V1" s="10"/>
      <c r="W1" s="2" t="s">
        <v>9</v>
      </c>
      <c r="X1" s="2"/>
      <c r="Y1" s="2" t="s">
        <v>7</v>
      </c>
      <c r="Z1" s="2" t="s">
        <v>3</v>
      </c>
      <c r="AA1" s="2" t="s">
        <v>8</v>
      </c>
      <c r="AB1" s="2"/>
      <c r="AC1" s="2" t="s">
        <v>9</v>
      </c>
      <c r="AD1" s="2"/>
      <c r="AE1" s="2" t="s">
        <v>7</v>
      </c>
      <c r="AF1" s="2" t="s">
        <v>3</v>
      </c>
      <c r="AG1" s="2" t="s">
        <v>8</v>
      </c>
      <c r="AH1" s="2"/>
      <c r="AI1" s="2" t="s">
        <v>9</v>
      </c>
      <c r="AJ1" s="2"/>
      <c r="AK1" s="2" t="s">
        <v>7</v>
      </c>
      <c r="AL1" s="2" t="s">
        <v>3</v>
      </c>
      <c r="AM1" s="2" t="s">
        <v>8</v>
      </c>
      <c r="AN1" s="2"/>
      <c r="AO1" s="2" t="s">
        <v>9</v>
      </c>
      <c r="AP1" s="2"/>
      <c r="AQ1" s="2" t="s">
        <v>7</v>
      </c>
      <c r="AR1" s="2" t="s">
        <v>3</v>
      </c>
      <c r="AS1" s="2" t="s">
        <v>8</v>
      </c>
      <c r="AT1" s="2"/>
      <c r="AU1" s="2" t="s">
        <v>9</v>
      </c>
      <c r="AV1" s="2"/>
      <c r="AW1" s="2" t="s">
        <v>7</v>
      </c>
      <c r="AX1" s="2" t="s">
        <v>3</v>
      </c>
      <c r="AY1" s="2" t="s">
        <v>8</v>
      </c>
      <c r="AZ1" s="2"/>
      <c r="BA1" s="2" t="s">
        <v>9</v>
      </c>
      <c r="BB1" s="2"/>
      <c r="BC1" s="2" t="s">
        <v>7</v>
      </c>
      <c r="BD1" s="2" t="s">
        <v>3</v>
      </c>
      <c r="BE1" s="2" t="s">
        <v>8</v>
      </c>
      <c r="BF1" s="2"/>
      <c r="BG1" s="2" t="s">
        <v>9</v>
      </c>
      <c r="BH1" s="2"/>
      <c r="BI1" s="2" t="s">
        <v>7</v>
      </c>
      <c r="BJ1" s="2" t="s">
        <v>3</v>
      </c>
      <c r="BK1" s="2" t="s">
        <v>8</v>
      </c>
      <c r="BL1" s="2"/>
      <c r="BM1" s="2" t="s">
        <v>9</v>
      </c>
      <c r="BN1" s="2"/>
      <c r="BO1" s="2" t="s">
        <v>7</v>
      </c>
      <c r="BP1" s="2" t="s">
        <v>3</v>
      </c>
      <c r="BQ1" s="2" t="s">
        <v>8</v>
      </c>
      <c r="BR1" s="2"/>
      <c r="BS1" s="2" t="s">
        <v>9</v>
      </c>
    </row>
    <row r="2" spans="1:72" x14ac:dyDescent="0.25">
      <c r="A2" t="s">
        <v>10</v>
      </c>
      <c r="B2" t="s">
        <v>11</v>
      </c>
      <c r="C2" t="s">
        <v>46</v>
      </c>
      <c r="D2" t="s">
        <v>47</v>
      </c>
      <c r="E2" t="s">
        <v>48</v>
      </c>
      <c r="F2" t="s">
        <v>49</v>
      </c>
      <c r="G2">
        <v>1181</v>
      </c>
      <c r="H2">
        <v>642</v>
      </c>
      <c r="I2">
        <v>13</v>
      </c>
      <c r="J2">
        <v>629</v>
      </c>
      <c r="K2">
        <v>17</v>
      </c>
      <c r="L2">
        <v>625</v>
      </c>
      <c r="M2">
        <v>1</v>
      </c>
      <c r="N2" t="s">
        <v>12</v>
      </c>
      <c r="O2">
        <v>229</v>
      </c>
      <c r="P2" s="4">
        <f t="shared" ref="P2:R8" si="0">O2/J2</f>
        <v>0.36406995230524641</v>
      </c>
      <c r="Q2">
        <v>221</v>
      </c>
      <c r="R2" s="4">
        <f t="shared" si="0"/>
        <v>0.35360000000000003</v>
      </c>
      <c r="S2">
        <v>2</v>
      </c>
      <c r="T2" t="s">
        <v>13</v>
      </c>
      <c r="U2">
        <v>135</v>
      </c>
      <c r="V2" s="11">
        <f t="shared" ref="V2:V10" si="1">U2/J2</f>
        <v>0.21462639109697934</v>
      </c>
      <c r="W2">
        <v>93</v>
      </c>
      <c r="X2" s="4">
        <f t="shared" ref="X2:X10" si="2">W2/L2</f>
        <v>0.14879999999999999</v>
      </c>
      <c r="Y2">
        <v>3</v>
      </c>
      <c r="Z2" t="s">
        <v>14</v>
      </c>
      <c r="AA2">
        <v>29</v>
      </c>
      <c r="AB2" s="11">
        <f t="shared" ref="AB2:AB10" si="3">AA2/J2</f>
        <v>4.6104928457869634E-2</v>
      </c>
      <c r="AC2">
        <v>26</v>
      </c>
      <c r="AD2" s="4">
        <f t="shared" ref="AD2:AD10" si="4">AC2/L2</f>
        <v>4.1599999999999998E-2</v>
      </c>
      <c r="AE2">
        <v>4</v>
      </c>
      <c r="AF2" t="s">
        <v>15</v>
      </c>
      <c r="AG2">
        <v>89</v>
      </c>
      <c r="AH2" s="11">
        <f t="shared" ref="AH2:AH10" si="5">AG2/J2</f>
        <v>0.14149443561208266</v>
      </c>
      <c r="AI2">
        <v>95</v>
      </c>
      <c r="AJ2" s="4">
        <f t="shared" ref="AJ2:AJ10" si="6">AI2/L2</f>
        <v>0.152</v>
      </c>
      <c r="AK2">
        <v>5</v>
      </c>
      <c r="AL2" t="s">
        <v>16</v>
      </c>
      <c r="AM2">
        <v>77</v>
      </c>
      <c r="AN2" s="11">
        <f t="shared" ref="AN2:AN10" si="7">AM2/J2</f>
        <v>0.12241653418124006</v>
      </c>
      <c r="AO2">
        <v>98</v>
      </c>
      <c r="AP2" s="15">
        <f t="shared" ref="AP2:AP10" si="8">AO2/L2</f>
        <v>0.15679999999999999</v>
      </c>
      <c r="AQ2">
        <v>6</v>
      </c>
      <c r="AR2" t="s">
        <v>17</v>
      </c>
      <c r="AS2">
        <v>20</v>
      </c>
      <c r="AT2" s="11">
        <f t="shared" ref="AT2:AT10" si="9">AS2/J2</f>
        <v>3.1796502384737677E-2</v>
      </c>
      <c r="AU2">
        <v>34</v>
      </c>
      <c r="AV2" s="4">
        <f t="shared" ref="AV2:AV10" si="10">AU2/L2</f>
        <v>5.4399999999999997E-2</v>
      </c>
      <c r="AW2">
        <v>7</v>
      </c>
      <c r="AX2" t="s">
        <v>18</v>
      </c>
      <c r="AY2" t="s">
        <v>19</v>
      </c>
      <c r="AZ2" t="s">
        <v>19</v>
      </c>
      <c r="BA2">
        <v>5</v>
      </c>
      <c r="BB2" s="4">
        <f t="shared" ref="BB2:BB10" si="11">BA2/L2</f>
        <v>8.0000000000000002E-3</v>
      </c>
      <c r="BC2">
        <v>8</v>
      </c>
      <c r="BD2" t="s">
        <v>20</v>
      </c>
      <c r="BE2">
        <v>9</v>
      </c>
      <c r="BF2" s="11">
        <f t="shared" ref="BF2:BF10" si="12">BE2/J2</f>
        <v>1.4308426073131956E-2</v>
      </c>
      <c r="BG2">
        <v>8</v>
      </c>
      <c r="BH2" s="4">
        <f t="shared" ref="BH2:BH10" si="13">BG2/L2</f>
        <v>1.2800000000000001E-2</v>
      </c>
      <c r="BI2">
        <v>10</v>
      </c>
      <c r="BJ2" t="s">
        <v>21</v>
      </c>
      <c r="BK2">
        <v>22</v>
      </c>
      <c r="BL2" s="11">
        <f t="shared" ref="BL2:BL10" si="14">BK2/J2</f>
        <v>3.4976152623211444E-2</v>
      </c>
      <c r="BM2">
        <v>13</v>
      </c>
      <c r="BN2" s="4">
        <f t="shared" ref="BN2:BN10" si="15">BM2/L2</f>
        <v>2.0799999999999999E-2</v>
      </c>
      <c r="BO2">
        <v>15</v>
      </c>
      <c r="BP2" t="s">
        <v>22</v>
      </c>
      <c r="BQ2">
        <v>17</v>
      </c>
      <c r="BR2" s="11">
        <f t="shared" ref="BR2:BR10" si="16">BQ2/J2</f>
        <v>2.7027027027027029E-2</v>
      </c>
      <c r="BS2">
        <v>17</v>
      </c>
      <c r="BT2" s="4">
        <f t="shared" ref="BT2:BT10" si="17">BS2/L2</f>
        <v>2.7199999999999998E-2</v>
      </c>
    </row>
    <row r="3" spans="1:72" x14ac:dyDescent="0.25">
      <c r="A3" t="s">
        <v>10</v>
      </c>
      <c r="B3" t="s">
        <v>11</v>
      </c>
      <c r="C3" t="s">
        <v>46</v>
      </c>
      <c r="D3" t="s">
        <v>47</v>
      </c>
      <c r="E3" t="s">
        <v>50</v>
      </c>
      <c r="F3" t="s">
        <v>51</v>
      </c>
      <c r="G3">
        <v>1602</v>
      </c>
      <c r="H3">
        <v>834</v>
      </c>
      <c r="I3">
        <v>10</v>
      </c>
      <c r="J3">
        <v>824</v>
      </c>
      <c r="K3">
        <v>7</v>
      </c>
      <c r="L3">
        <v>827</v>
      </c>
      <c r="M3">
        <v>1</v>
      </c>
      <c r="N3" t="s">
        <v>12</v>
      </c>
      <c r="O3">
        <v>275</v>
      </c>
      <c r="P3" s="4">
        <f t="shared" si="0"/>
        <v>0.33373786407766992</v>
      </c>
      <c r="Q3">
        <v>264</v>
      </c>
      <c r="R3" s="4">
        <f t="shared" si="0"/>
        <v>0.31922611850060462</v>
      </c>
      <c r="S3">
        <v>2</v>
      </c>
      <c r="T3" t="s">
        <v>13</v>
      </c>
      <c r="U3">
        <v>187</v>
      </c>
      <c r="V3" s="11">
        <f t="shared" si="1"/>
        <v>0.22694174757281554</v>
      </c>
      <c r="W3">
        <v>143</v>
      </c>
      <c r="X3" s="4">
        <f t="shared" si="2"/>
        <v>0.17291414752116083</v>
      </c>
      <c r="Y3">
        <v>3</v>
      </c>
      <c r="Z3" t="s">
        <v>14</v>
      </c>
      <c r="AA3">
        <v>46</v>
      </c>
      <c r="AB3" s="11">
        <f t="shared" si="3"/>
        <v>5.5825242718446605E-2</v>
      </c>
      <c r="AC3">
        <v>49</v>
      </c>
      <c r="AD3" s="4">
        <f t="shared" si="4"/>
        <v>5.92503022974607E-2</v>
      </c>
      <c r="AE3">
        <v>4</v>
      </c>
      <c r="AF3" t="s">
        <v>15</v>
      </c>
      <c r="AG3">
        <v>109</v>
      </c>
      <c r="AH3" s="11">
        <f t="shared" si="5"/>
        <v>0.13228155339805825</v>
      </c>
      <c r="AI3">
        <v>119</v>
      </c>
      <c r="AJ3" s="4">
        <f t="shared" si="6"/>
        <v>0.14389359129383314</v>
      </c>
      <c r="AK3">
        <v>5</v>
      </c>
      <c r="AL3" t="s">
        <v>16</v>
      </c>
      <c r="AM3">
        <v>81</v>
      </c>
      <c r="AN3" s="11">
        <f t="shared" si="7"/>
        <v>9.8300970873786406E-2</v>
      </c>
      <c r="AO3" s="23">
        <v>113</v>
      </c>
      <c r="AP3" s="4">
        <f t="shared" si="8"/>
        <v>0.13663845223700122</v>
      </c>
      <c r="AQ3">
        <v>6</v>
      </c>
      <c r="AR3" t="s">
        <v>17</v>
      </c>
      <c r="AS3">
        <v>56</v>
      </c>
      <c r="AT3" s="11">
        <f t="shared" si="9"/>
        <v>6.7961165048543687E-2</v>
      </c>
      <c r="AU3">
        <v>72</v>
      </c>
      <c r="AV3" s="16">
        <f t="shared" si="10"/>
        <v>8.7061668681983076E-2</v>
      </c>
      <c r="AW3">
        <v>7</v>
      </c>
      <c r="AX3" t="s">
        <v>18</v>
      </c>
      <c r="AY3" t="s">
        <v>19</v>
      </c>
      <c r="AZ3" t="s">
        <v>19</v>
      </c>
      <c r="BA3">
        <v>14</v>
      </c>
      <c r="BB3" s="4">
        <f t="shared" si="11"/>
        <v>1.6928657799274487E-2</v>
      </c>
      <c r="BC3">
        <v>8</v>
      </c>
      <c r="BD3" t="s">
        <v>20</v>
      </c>
      <c r="BE3">
        <v>8</v>
      </c>
      <c r="BF3" s="11">
        <f t="shared" si="12"/>
        <v>9.7087378640776691E-3</v>
      </c>
      <c r="BG3">
        <v>7</v>
      </c>
      <c r="BH3" s="4">
        <f t="shared" si="13"/>
        <v>8.4643288996372433E-3</v>
      </c>
      <c r="BI3">
        <v>10</v>
      </c>
      <c r="BJ3" t="s">
        <v>21</v>
      </c>
      <c r="BK3" s="21">
        <v>35</v>
      </c>
      <c r="BL3" s="11">
        <f t="shared" si="14"/>
        <v>4.2475728155339808E-2</v>
      </c>
      <c r="BM3">
        <v>16</v>
      </c>
      <c r="BN3" s="4">
        <f t="shared" si="15"/>
        <v>1.9347037484885126E-2</v>
      </c>
      <c r="BO3">
        <v>15</v>
      </c>
      <c r="BP3" t="s">
        <v>22</v>
      </c>
      <c r="BQ3">
        <v>20</v>
      </c>
      <c r="BR3" s="11">
        <f t="shared" si="16"/>
        <v>2.4271844660194174E-2</v>
      </c>
      <c r="BS3">
        <v>16</v>
      </c>
      <c r="BT3" s="4">
        <f t="shared" si="17"/>
        <v>1.9347037484885126E-2</v>
      </c>
    </row>
    <row r="4" spans="1:72" x14ac:dyDescent="0.25">
      <c r="A4" t="s">
        <v>10</v>
      </c>
      <c r="B4" t="s">
        <v>11</v>
      </c>
      <c r="C4" t="s">
        <v>46</v>
      </c>
      <c r="D4" t="s">
        <v>47</v>
      </c>
      <c r="E4" t="s">
        <v>52</v>
      </c>
      <c r="F4" t="s">
        <v>53</v>
      </c>
      <c r="G4">
        <v>902</v>
      </c>
      <c r="H4">
        <v>497</v>
      </c>
      <c r="I4">
        <v>6</v>
      </c>
      <c r="J4">
        <v>491</v>
      </c>
      <c r="K4">
        <v>5</v>
      </c>
      <c r="L4">
        <v>492</v>
      </c>
      <c r="M4">
        <v>1</v>
      </c>
      <c r="N4" t="s">
        <v>12</v>
      </c>
      <c r="O4">
        <v>171</v>
      </c>
      <c r="P4" s="4">
        <f t="shared" si="0"/>
        <v>0.34826883910386963</v>
      </c>
      <c r="Q4">
        <v>170</v>
      </c>
      <c r="R4" s="4">
        <f t="shared" si="0"/>
        <v>0.34552845528455284</v>
      </c>
      <c r="S4">
        <v>2</v>
      </c>
      <c r="T4" t="s">
        <v>13</v>
      </c>
      <c r="U4">
        <v>118</v>
      </c>
      <c r="V4" s="11">
        <f t="shared" si="1"/>
        <v>0.24032586558044808</v>
      </c>
      <c r="W4">
        <v>73</v>
      </c>
      <c r="X4" s="4">
        <f t="shared" si="2"/>
        <v>0.1483739837398374</v>
      </c>
      <c r="Y4">
        <v>3</v>
      </c>
      <c r="Z4" t="s">
        <v>14</v>
      </c>
      <c r="AA4">
        <v>20</v>
      </c>
      <c r="AB4" s="11">
        <f t="shared" si="3"/>
        <v>4.0733197556008148E-2</v>
      </c>
      <c r="AC4">
        <v>19</v>
      </c>
      <c r="AD4" s="4">
        <f t="shared" si="4"/>
        <v>3.8617886178861791E-2</v>
      </c>
      <c r="AE4">
        <v>4</v>
      </c>
      <c r="AF4" t="s">
        <v>15</v>
      </c>
      <c r="AG4">
        <v>48</v>
      </c>
      <c r="AH4" s="11">
        <f t="shared" si="5"/>
        <v>9.775967413441955E-2</v>
      </c>
      <c r="AI4">
        <v>64</v>
      </c>
      <c r="AJ4" s="4">
        <f t="shared" si="6"/>
        <v>0.13008130081300814</v>
      </c>
      <c r="AK4">
        <v>5</v>
      </c>
      <c r="AL4" t="s">
        <v>16</v>
      </c>
      <c r="AM4">
        <v>49</v>
      </c>
      <c r="AN4" s="11">
        <f t="shared" si="7"/>
        <v>9.9796334012219962E-2</v>
      </c>
      <c r="AO4">
        <v>68</v>
      </c>
      <c r="AP4" s="4">
        <f t="shared" si="8"/>
        <v>0.13821138211382114</v>
      </c>
      <c r="AQ4">
        <v>6</v>
      </c>
      <c r="AR4" t="s">
        <v>17</v>
      </c>
      <c r="AS4">
        <v>32</v>
      </c>
      <c r="AT4" s="11">
        <f t="shared" si="9"/>
        <v>6.5173116089613028E-2</v>
      </c>
      <c r="AU4">
        <v>43</v>
      </c>
      <c r="AV4" s="16">
        <f t="shared" si="10"/>
        <v>8.7398373983739841E-2</v>
      </c>
      <c r="AW4">
        <v>7</v>
      </c>
      <c r="AX4" t="s">
        <v>18</v>
      </c>
      <c r="AY4" t="s">
        <v>19</v>
      </c>
      <c r="AZ4" t="s">
        <v>19</v>
      </c>
      <c r="BA4">
        <v>11</v>
      </c>
      <c r="BB4" s="4">
        <f t="shared" si="11"/>
        <v>2.2357723577235773E-2</v>
      </c>
      <c r="BC4">
        <v>8</v>
      </c>
      <c r="BD4" t="s">
        <v>20</v>
      </c>
      <c r="BE4">
        <v>17</v>
      </c>
      <c r="BF4" s="19">
        <f t="shared" si="12"/>
        <v>3.4623217922606926E-2</v>
      </c>
      <c r="BG4">
        <v>9</v>
      </c>
      <c r="BH4" s="4">
        <f t="shared" si="13"/>
        <v>1.8292682926829267E-2</v>
      </c>
      <c r="BI4">
        <v>10</v>
      </c>
      <c r="BJ4" t="s">
        <v>21</v>
      </c>
      <c r="BK4">
        <v>15</v>
      </c>
      <c r="BL4" s="11">
        <f t="shared" si="14"/>
        <v>3.0549898167006109E-2</v>
      </c>
      <c r="BM4">
        <v>10</v>
      </c>
      <c r="BN4" s="4">
        <f t="shared" si="15"/>
        <v>2.032520325203252E-2</v>
      </c>
      <c r="BO4">
        <v>15</v>
      </c>
      <c r="BP4" t="s">
        <v>22</v>
      </c>
      <c r="BQ4">
        <v>15</v>
      </c>
      <c r="BR4" s="20">
        <f t="shared" si="16"/>
        <v>3.0549898167006109E-2</v>
      </c>
      <c r="BS4">
        <v>16</v>
      </c>
      <c r="BT4" s="4">
        <f t="shared" si="17"/>
        <v>3.2520325203252036E-2</v>
      </c>
    </row>
    <row r="5" spans="1:72" x14ac:dyDescent="0.25">
      <c r="A5" t="s">
        <v>10</v>
      </c>
      <c r="B5" t="s">
        <v>11</v>
      </c>
      <c r="C5" t="s">
        <v>46</v>
      </c>
      <c r="D5" t="s">
        <v>47</v>
      </c>
      <c r="E5" t="s">
        <v>54</v>
      </c>
      <c r="F5" t="s">
        <v>55</v>
      </c>
      <c r="G5">
        <v>1017</v>
      </c>
      <c r="H5">
        <v>556</v>
      </c>
      <c r="I5">
        <v>4</v>
      </c>
      <c r="J5">
        <v>552</v>
      </c>
      <c r="K5">
        <v>5</v>
      </c>
      <c r="L5">
        <v>551</v>
      </c>
      <c r="M5">
        <v>1</v>
      </c>
      <c r="N5" t="s">
        <v>12</v>
      </c>
      <c r="O5">
        <v>158</v>
      </c>
      <c r="P5" s="4">
        <f t="shared" si="0"/>
        <v>0.28623188405797101</v>
      </c>
      <c r="Q5">
        <v>160</v>
      </c>
      <c r="R5" s="4">
        <f t="shared" si="0"/>
        <v>0.29038112522686027</v>
      </c>
      <c r="S5">
        <v>2</v>
      </c>
      <c r="T5" t="s">
        <v>13</v>
      </c>
      <c r="U5">
        <v>101</v>
      </c>
      <c r="V5" s="11">
        <f t="shared" si="1"/>
        <v>0.18297101449275363</v>
      </c>
      <c r="W5">
        <v>76</v>
      </c>
      <c r="X5" s="4">
        <f t="shared" si="2"/>
        <v>0.13793103448275862</v>
      </c>
      <c r="Y5">
        <v>3</v>
      </c>
      <c r="Z5" t="s">
        <v>14</v>
      </c>
      <c r="AA5">
        <v>36</v>
      </c>
      <c r="AB5" s="11">
        <f t="shared" si="3"/>
        <v>6.5217391304347824E-2</v>
      </c>
      <c r="AC5">
        <v>45</v>
      </c>
      <c r="AD5" s="4">
        <f t="shared" si="4"/>
        <v>8.1669691470054442E-2</v>
      </c>
      <c r="AE5">
        <v>4</v>
      </c>
      <c r="AF5" t="s">
        <v>15</v>
      </c>
      <c r="AG5">
        <v>96</v>
      </c>
      <c r="AH5" s="14">
        <f t="shared" si="5"/>
        <v>0.17391304347826086</v>
      </c>
      <c r="AI5">
        <v>97</v>
      </c>
      <c r="AJ5" s="14">
        <f t="shared" si="6"/>
        <v>0.17604355716878403</v>
      </c>
      <c r="AK5">
        <v>5</v>
      </c>
      <c r="AL5" t="s">
        <v>16</v>
      </c>
      <c r="AM5">
        <v>65</v>
      </c>
      <c r="AN5" s="11">
        <f t="shared" si="7"/>
        <v>0.11775362318840579</v>
      </c>
      <c r="AO5">
        <v>86</v>
      </c>
      <c r="AP5" s="15">
        <f t="shared" si="8"/>
        <v>0.1560798548094374</v>
      </c>
      <c r="AQ5">
        <v>6</v>
      </c>
      <c r="AR5" t="s">
        <v>17</v>
      </c>
      <c r="AS5">
        <v>52</v>
      </c>
      <c r="AT5" s="16">
        <f t="shared" si="9"/>
        <v>9.420289855072464E-2</v>
      </c>
      <c r="AU5">
        <v>45</v>
      </c>
      <c r="AV5" s="16">
        <f t="shared" si="10"/>
        <v>8.1669691470054442E-2</v>
      </c>
      <c r="AW5">
        <v>7</v>
      </c>
      <c r="AX5" t="s">
        <v>18</v>
      </c>
      <c r="AY5" t="s">
        <v>19</v>
      </c>
      <c r="AZ5" t="s">
        <v>19</v>
      </c>
      <c r="BA5">
        <v>8</v>
      </c>
      <c r="BB5" s="4">
        <f t="shared" si="11"/>
        <v>1.4519056261343012E-2</v>
      </c>
      <c r="BC5">
        <v>8</v>
      </c>
      <c r="BD5" t="s">
        <v>20</v>
      </c>
      <c r="BE5">
        <v>10</v>
      </c>
      <c r="BF5" s="11">
        <f t="shared" si="12"/>
        <v>1.8115942028985508E-2</v>
      </c>
      <c r="BG5">
        <v>4</v>
      </c>
      <c r="BH5" s="4">
        <f t="shared" si="13"/>
        <v>7.2595281306715061E-3</v>
      </c>
      <c r="BI5">
        <v>10</v>
      </c>
      <c r="BJ5" t="s">
        <v>21</v>
      </c>
      <c r="BK5">
        <v>23</v>
      </c>
      <c r="BL5" s="11">
        <f t="shared" si="14"/>
        <v>4.1666666666666664E-2</v>
      </c>
      <c r="BM5">
        <v>11</v>
      </c>
      <c r="BN5" s="4">
        <f t="shared" si="15"/>
        <v>1.9963702359346643E-2</v>
      </c>
      <c r="BO5">
        <v>15</v>
      </c>
      <c r="BP5" t="s">
        <v>22</v>
      </c>
      <c r="BQ5">
        <v>10</v>
      </c>
      <c r="BR5" s="11">
        <f t="shared" si="16"/>
        <v>1.8115942028985508E-2</v>
      </c>
      <c r="BS5">
        <v>9</v>
      </c>
      <c r="BT5" s="4">
        <f t="shared" si="17"/>
        <v>1.6333938294010888E-2</v>
      </c>
    </row>
    <row r="6" spans="1:72" x14ac:dyDescent="0.25">
      <c r="A6" t="s">
        <v>10</v>
      </c>
      <c r="B6" t="s">
        <v>11</v>
      </c>
      <c r="C6" t="s">
        <v>46</v>
      </c>
      <c r="D6" t="s">
        <v>47</v>
      </c>
      <c r="E6" t="s">
        <v>56</v>
      </c>
      <c r="F6" t="s">
        <v>57</v>
      </c>
      <c r="G6">
        <v>1114</v>
      </c>
      <c r="H6">
        <v>579</v>
      </c>
      <c r="I6">
        <v>5</v>
      </c>
      <c r="J6">
        <v>574</v>
      </c>
      <c r="K6">
        <v>7</v>
      </c>
      <c r="L6">
        <v>572</v>
      </c>
      <c r="M6">
        <v>1</v>
      </c>
      <c r="N6" t="s">
        <v>12</v>
      </c>
      <c r="O6">
        <v>163</v>
      </c>
      <c r="P6" s="4">
        <f t="shared" si="0"/>
        <v>0.28397212543554007</v>
      </c>
      <c r="Q6">
        <v>160</v>
      </c>
      <c r="R6" s="4">
        <f t="shared" si="0"/>
        <v>0.27972027972027974</v>
      </c>
      <c r="S6">
        <v>2</v>
      </c>
      <c r="T6" t="s">
        <v>13</v>
      </c>
      <c r="U6">
        <v>142</v>
      </c>
      <c r="V6" s="11">
        <f t="shared" si="1"/>
        <v>0.24738675958188153</v>
      </c>
      <c r="W6">
        <v>102</v>
      </c>
      <c r="X6" s="4">
        <f t="shared" si="2"/>
        <v>0.17832167832167833</v>
      </c>
      <c r="Y6">
        <v>3</v>
      </c>
      <c r="Z6" t="s">
        <v>14</v>
      </c>
      <c r="AA6">
        <v>22</v>
      </c>
      <c r="AB6" s="11">
        <f t="shared" si="3"/>
        <v>3.8327526132404179E-2</v>
      </c>
      <c r="AC6">
        <v>22</v>
      </c>
      <c r="AD6" s="4">
        <f t="shared" si="4"/>
        <v>3.8461538461538464E-2</v>
      </c>
      <c r="AE6">
        <v>4</v>
      </c>
      <c r="AF6" t="s">
        <v>15</v>
      </c>
      <c r="AG6">
        <v>99</v>
      </c>
      <c r="AH6" s="14">
        <f t="shared" si="5"/>
        <v>0.17247386759581881</v>
      </c>
      <c r="AI6">
        <v>107</v>
      </c>
      <c r="AJ6" s="14">
        <f t="shared" si="6"/>
        <v>0.18706293706293706</v>
      </c>
      <c r="AK6">
        <v>5</v>
      </c>
      <c r="AL6" t="s">
        <v>16</v>
      </c>
      <c r="AM6">
        <v>66</v>
      </c>
      <c r="AN6" s="11">
        <f t="shared" si="7"/>
        <v>0.11498257839721254</v>
      </c>
      <c r="AO6">
        <v>88</v>
      </c>
      <c r="AP6" s="15">
        <f t="shared" si="8"/>
        <v>0.15384615384615385</v>
      </c>
      <c r="AQ6">
        <v>6</v>
      </c>
      <c r="AR6" t="s">
        <v>17</v>
      </c>
      <c r="AS6">
        <v>34</v>
      </c>
      <c r="AT6" s="11">
        <f t="shared" si="9"/>
        <v>5.9233449477351915E-2</v>
      </c>
      <c r="AU6">
        <v>36</v>
      </c>
      <c r="AV6" s="4">
        <f t="shared" si="10"/>
        <v>6.2937062937062943E-2</v>
      </c>
      <c r="AW6">
        <v>7</v>
      </c>
      <c r="AX6" t="s">
        <v>18</v>
      </c>
      <c r="AY6" t="s">
        <v>19</v>
      </c>
      <c r="AZ6" t="s">
        <v>19</v>
      </c>
      <c r="BA6">
        <v>7</v>
      </c>
      <c r="BB6" s="4">
        <f t="shared" si="11"/>
        <v>1.2237762237762238E-2</v>
      </c>
      <c r="BC6">
        <v>8</v>
      </c>
      <c r="BD6" t="s">
        <v>20</v>
      </c>
      <c r="BE6">
        <v>6</v>
      </c>
      <c r="BF6" s="11">
        <f t="shared" si="12"/>
        <v>1.0452961672473868E-2</v>
      </c>
      <c r="BG6">
        <v>2</v>
      </c>
      <c r="BH6" s="4">
        <f t="shared" si="13"/>
        <v>3.4965034965034965E-3</v>
      </c>
      <c r="BI6">
        <v>10</v>
      </c>
      <c r="BJ6" t="s">
        <v>21</v>
      </c>
      <c r="BK6">
        <v>23</v>
      </c>
      <c r="BL6" s="11">
        <f t="shared" si="14"/>
        <v>4.0069686411149823E-2</v>
      </c>
      <c r="BM6">
        <v>15</v>
      </c>
      <c r="BN6" s="4">
        <f t="shared" si="15"/>
        <v>2.6223776223776224E-2</v>
      </c>
      <c r="BO6">
        <v>15</v>
      </c>
      <c r="BP6" t="s">
        <v>22</v>
      </c>
      <c r="BQ6">
        <v>14</v>
      </c>
      <c r="BR6" s="11">
        <f t="shared" si="16"/>
        <v>2.4390243902439025E-2</v>
      </c>
      <c r="BS6">
        <v>8</v>
      </c>
      <c r="BT6" s="4">
        <f t="shared" si="17"/>
        <v>1.3986013986013986E-2</v>
      </c>
    </row>
    <row r="7" spans="1:72" x14ac:dyDescent="0.25">
      <c r="A7" t="s">
        <v>10</v>
      </c>
      <c r="B7" t="s">
        <v>11</v>
      </c>
      <c r="C7" t="s">
        <v>46</v>
      </c>
      <c r="D7" t="s">
        <v>47</v>
      </c>
      <c r="E7" t="s">
        <v>58</v>
      </c>
      <c r="F7" t="s">
        <v>59</v>
      </c>
      <c r="G7">
        <v>777</v>
      </c>
      <c r="H7">
        <v>431</v>
      </c>
      <c r="I7">
        <v>8</v>
      </c>
      <c r="J7">
        <v>423</v>
      </c>
      <c r="K7">
        <v>7</v>
      </c>
      <c r="L7">
        <v>424</v>
      </c>
      <c r="M7">
        <v>1</v>
      </c>
      <c r="N7" t="s">
        <v>12</v>
      </c>
      <c r="O7">
        <v>138</v>
      </c>
      <c r="P7" s="4">
        <f t="shared" si="0"/>
        <v>0.32624113475177308</v>
      </c>
      <c r="Q7">
        <v>131</v>
      </c>
      <c r="R7" s="4">
        <f t="shared" si="0"/>
        <v>0.30896226415094341</v>
      </c>
      <c r="S7">
        <v>2</v>
      </c>
      <c r="T7" t="s">
        <v>13</v>
      </c>
      <c r="U7">
        <v>110</v>
      </c>
      <c r="V7" s="11">
        <f t="shared" si="1"/>
        <v>0.26004728132387706</v>
      </c>
      <c r="W7">
        <v>84</v>
      </c>
      <c r="X7" s="4">
        <f t="shared" si="2"/>
        <v>0.19811320754716982</v>
      </c>
      <c r="Y7">
        <v>3</v>
      </c>
      <c r="Z7" t="s">
        <v>14</v>
      </c>
      <c r="AA7">
        <v>23</v>
      </c>
      <c r="AB7" s="11">
        <f t="shared" si="3"/>
        <v>5.4373522458628844E-2</v>
      </c>
      <c r="AC7">
        <v>24</v>
      </c>
      <c r="AD7" s="4">
        <f t="shared" si="4"/>
        <v>5.6603773584905662E-2</v>
      </c>
      <c r="AE7">
        <v>4</v>
      </c>
      <c r="AF7" t="s">
        <v>15</v>
      </c>
      <c r="AG7">
        <v>57</v>
      </c>
      <c r="AH7" s="11">
        <f t="shared" si="5"/>
        <v>0.13475177304964539</v>
      </c>
      <c r="AI7">
        <v>69</v>
      </c>
      <c r="AJ7" s="4">
        <f t="shared" si="6"/>
        <v>0.16273584905660377</v>
      </c>
      <c r="AK7">
        <v>5</v>
      </c>
      <c r="AL7" t="s">
        <v>16</v>
      </c>
      <c r="AM7">
        <v>38</v>
      </c>
      <c r="AN7" s="11">
        <f t="shared" si="7"/>
        <v>8.9834515366430265E-2</v>
      </c>
      <c r="AO7">
        <v>53</v>
      </c>
      <c r="AP7" s="4">
        <f t="shared" si="8"/>
        <v>0.125</v>
      </c>
      <c r="AQ7">
        <v>6</v>
      </c>
      <c r="AR7" t="s">
        <v>17</v>
      </c>
      <c r="AS7">
        <v>22</v>
      </c>
      <c r="AT7" s="11">
        <f t="shared" si="9"/>
        <v>5.2009456264775412E-2</v>
      </c>
      <c r="AU7">
        <v>27</v>
      </c>
      <c r="AV7" s="4">
        <f t="shared" si="10"/>
        <v>6.3679245283018868E-2</v>
      </c>
      <c r="AW7">
        <v>7</v>
      </c>
      <c r="AX7" t="s">
        <v>18</v>
      </c>
      <c r="AY7" t="s">
        <v>19</v>
      </c>
      <c r="AZ7" t="s">
        <v>19</v>
      </c>
      <c r="BA7">
        <v>9</v>
      </c>
      <c r="BB7" s="4">
        <f t="shared" si="11"/>
        <v>2.1226415094339621E-2</v>
      </c>
      <c r="BC7">
        <v>8</v>
      </c>
      <c r="BD7" t="s">
        <v>20</v>
      </c>
      <c r="BE7">
        <v>8</v>
      </c>
      <c r="BF7" s="11">
        <f t="shared" si="12"/>
        <v>1.8912529550827423E-2</v>
      </c>
      <c r="BG7">
        <v>4</v>
      </c>
      <c r="BH7" s="4">
        <f t="shared" si="13"/>
        <v>9.433962264150943E-3</v>
      </c>
      <c r="BI7">
        <v>10</v>
      </c>
      <c r="BJ7" t="s">
        <v>21</v>
      </c>
      <c r="BK7">
        <v>15</v>
      </c>
      <c r="BL7" s="11">
        <f t="shared" si="14"/>
        <v>3.5460992907801421E-2</v>
      </c>
      <c r="BM7">
        <v>14</v>
      </c>
      <c r="BN7" s="4">
        <f t="shared" si="15"/>
        <v>3.3018867924528301E-2</v>
      </c>
      <c r="BO7">
        <v>15</v>
      </c>
      <c r="BP7" t="s">
        <v>22</v>
      </c>
      <c r="BQ7">
        <v>12</v>
      </c>
      <c r="BR7" s="11">
        <f t="shared" si="16"/>
        <v>2.8368794326241134E-2</v>
      </c>
      <c r="BS7">
        <v>7</v>
      </c>
      <c r="BT7" s="4">
        <f t="shared" si="17"/>
        <v>1.6509433962264151E-2</v>
      </c>
    </row>
    <row r="8" spans="1:72" x14ac:dyDescent="0.25">
      <c r="A8" t="s">
        <v>10</v>
      </c>
      <c r="B8" t="s">
        <v>11</v>
      </c>
      <c r="C8" t="s">
        <v>46</v>
      </c>
      <c r="D8" t="s">
        <v>47</v>
      </c>
      <c r="E8" t="s">
        <v>60</v>
      </c>
      <c r="F8" t="s">
        <v>61</v>
      </c>
      <c r="G8">
        <v>187</v>
      </c>
      <c r="H8">
        <v>129</v>
      </c>
      <c r="I8">
        <v>0</v>
      </c>
      <c r="J8">
        <v>129</v>
      </c>
      <c r="K8">
        <v>0</v>
      </c>
      <c r="L8">
        <v>129</v>
      </c>
      <c r="M8">
        <v>1</v>
      </c>
      <c r="N8" t="s">
        <v>12</v>
      </c>
      <c r="O8">
        <v>35</v>
      </c>
      <c r="P8" s="4">
        <f t="shared" si="0"/>
        <v>0.27131782945736432</v>
      </c>
      <c r="Q8">
        <v>45</v>
      </c>
      <c r="R8" s="4">
        <f t="shared" si="0"/>
        <v>0.34883720930232559</v>
      </c>
      <c r="S8">
        <v>2</v>
      </c>
      <c r="T8" t="s">
        <v>13</v>
      </c>
      <c r="U8">
        <v>35</v>
      </c>
      <c r="V8" s="11">
        <f t="shared" si="1"/>
        <v>0.27131782945736432</v>
      </c>
      <c r="W8">
        <v>22</v>
      </c>
      <c r="X8" s="4">
        <f t="shared" si="2"/>
        <v>0.17054263565891473</v>
      </c>
      <c r="Y8">
        <v>3</v>
      </c>
      <c r="Z8" t="s">
        <v>14</v>
      </c>
      <c r="AA8">
        <v>1</v>
      </c>
      <c r="AB8" s="11">
        <f t="shared" si="3"/>
        <v>7.7519379844961239E-3</v>
      </c>
      <c r="AC8">
        <v>1</v>
      </c>
      <c r="AD8" s="4">
        <f t="shared" si="4"/>
        <v>7.7519379844961239E-3</v>
      </c>
      <c r="AE8">
        <v>4</v>
      </c>
      <c r="AF8" t="s">
        <v>15</v>
      </c>
      <c r="AG8">
        <v>19</v>
      </c>
      <c r="AH8" s="11">
        <f t="shared" si="5"/>
        <v>0.14728682170542637</v>
      </c>
      <c r="AI8">
        <v>22</v>
      </c>
      <c r="AJ8" s="4">
        <f t="shared" si="6"/>
        <v>0.17054263565891473</v>
      </c>
      <c r="AK8">
        <v>5</v>
      </c>
      <c r="AL8" t="s">
        <v>16</v>
      </c>
      <c r="AM8">
        <v>17</v>
      </c>
      <c r="AN8" s="15">
        <f t="shared" si="7"/>
        <v>0.13178294573643412</v>
      </c>
      <c r="AO8">
        <v>23</v>
      </c>
      <c r="AP8" s="15">
        <f t="shared" si="8"/>
        <v>0.17829457364341086</v>
      </c>
      <c r="AQ8">
        <v>6</v>
      </c>
      <c r="AR8" t="s">
        <v>17</v>
      </c>
      <c r="AS8">
        <v>3</v>
      </c>
      <c r="AT8" s="11">
        <f t="shared" si="9"/>
        <v>2.3255813953488372E-2</v>
      </c>
      <c r="AU8">
        <v>6</v>
      </c>
      <c r="AV8" s="4">
        <f t="shared" si="10"/>
        <v>4.6511627906976744E-2</v>
      </c>
      <c r="AW8">
        <v>7</v>
      </c>
      <c r="AX8" t="s">
        <v>18</v>
      </c>
      <c r="AY8" t="s">
        <v>19</v>
      </c>
      <c r="AZ8" t="s">
        <v>19</v>
      </c>
      <c r="BA8">
        <v>3</v>
      </c>
      <c r="BB8" s="4">
        <f t="shared" si="11"/>
        <v>2.3255813953488372E-2</v>
      </c>
      <c r="BC8">
        <v>8</v>
      </c>
      <c r="BD8" t="s">
        <v>20</v>
      </c>
      <c r="BE8">
        <v>0</v>
      </c>
      <c r="BF8" s="11">
        <f t="shared" si="12"/>
        <v>0</v>
      </c>
      <c r="BG8">
        <v>0</v>
      </c>
      <c r="BH8" s="4">
        <f t="shared" si="13"/>
        <v>0</v>
      </c>
      <c r="BI8">
        <v>10</v>
      </c>
      <c r="BJ8" t="s">
        <v>21</v>
      </c>
      <c r="BK8">
        <v>12</v>
      </c>
      <c r="BL8" s="20">
        <f t="shared" si="14"/>
        <v>9.3023255813953487E-2</v>
      </c>
      <c r="BM8">
        <v>4</v>
      </c>
      <c r="BN8" s="4">
        <f t="shared" si="15"/>
        <v>3.1007751937984496E-2</v>
      </c>
      <c r="BO8">
        <v>15</v>
      </c>
      <c r="BP8" t="s">
        <v>22</v>
      </c>
      <c r="BQ8">
        <v>3</v>
      </c>
      <c r="BR8" s="11">
        <f t="shared" si="16"/>
        <v>2.3255813953488372E-2</v>
      </c>
      <c r="BS8">
        <v>2</v>
      </c>
      <c r="BT8" s="4">
        <f t="shared" si="17"/>
        <v>1.5503875968992248E-2</v>
      </c>
    </row>
    <row r="9" spans="1:72" x14ac:dyDescent="0.25">
      <c r="A9" t="s">
        <v>10</v>
      </c>
      <c r="B9" t="s">
        <v>11</v>
      </c>
      <c r="C9" t="s">
        <v>46</v>
      </c>
      <c r="D9" t="s">
        <v>47</v>
      </c>
      <c r="E9" t="s">
        <v>62</v>
      </c>
      <c r="F9" t="s">
        <v>63</v>
      </c>
      <c r="G9" t="s">
        <v>19</v>
      </c>
      <c r="H9">
        <v>872</v>
      </c>
      <c r="I9">
        <v>9</v>
      </c>
      <c r="J9">
        <v>863</v>
      </c>
      <c r="K9">
        <v>0</v>
      </c>
      <c r="L9">
        <v>872</v>
      </c>
      <c r="M9">
        <v>1</v>
      </c>
      <c r="N9" t="s">
        <v>12</v>
      </c>
      <c r="O9">
        <v>134</v>
      </c>
      <c r="P9" s="8">
        <f t="shared" ref="P9:R10" si="18">O9/J9</f>
        <v>0.1552723059096176</v>
      </c>
      <c r="Q9">
        <v>129</v>
      </c>
      <c r="R9" s="8">
        <f t="shared" si="18"/>
        <v>0.14793577981651376</v>
      </c>
      <c r="S9">
        <v>2</v>
      </c>
      <c r="T9" t="s">
        <v>13</v>
      </c>
      <c r="U9">
        <v>263</v>
      </c>
      <c r="V9" s="11">
        <f t="shared" si="1"/>
        <v>0.30475086906141369</v>
      </c>
      <c r="W9">
        <v>221</v>
      </c>
      <c r="X9" s="4">
        <f t="shared" si="2"/>
        <v>0.25344036697247707</v>
      </c>
      <c r="Y9">
        <v>3</v>
      </c>
      <c r="Z9" t="s">
        <v>14</v>
      </c>
      <c r="AA9">
        <v>47</v>
      </c>
      <c r="AB9" s="11">
        <f t="shared" si="3"/>
        <v>5.4461181923522596E-2</v>
      </c>
      <c r="AC9">
        <v>56</v>
      </c>
      <c r="AD9" s="4">
        <f t="shared" si="4"/>
        <v>6.4220183486238536E-2</v>
      </c>
      <c r="AE9">
        <v>4</v>
      </c>
      <c r="AF9" t="s">
        <v>15</v>
      </c>
      <c r="AG9">
        <v>167</v>
      </c>
      <c r="AH9" s="14">
        <f t="shared" si="5"/>
        <v>0.19351100811123986</v>
      </c>
      <c r="AI9">
        <v>179</v>
      </c>
      <c r="AJ9" s="14">
        <f t="shared" si="6"/>
        <v>0.20527522935779816</v>
      </c>
      <c r="AK9">
        <v>5</v>
      </c>
      <c r="AL9" t="s">
        <v>16</v>
      </c>
      <c r="AM9">
        <v>99</v>
      </c>
      <c r="AN9" s="11">
        <f t="shared" si="7"/>
        <v>0.11471610660486674</v>
      </c>
      <c r="AO9" s="23">
        <v>121</v>
      </c>
      <c r="AP9" s="4">
        <f t="shared" si="8"/>
        <v>0.13876146788990826</v>
      </c>
      <c r="AQ9">
        <v>6</v>
      </c>
      <c r="AR9" t="s">
        <v>17</v>
      </c>
      <c r="AS9">
        <v>65</v>
      </c>
      <c r="AT9" s="11">
        <f t="shared" si="9"/>
        <v>7.5318655851680183E-2</v>
      </c>
      <c r="AU9">
        <v>85</v>
      </c>
      <c r="AV9" s="16">
        <f t="shared" si="10"/>
        <v>9.7477064220183485E-2</v>
      </c>
      <c r="AW9">
        <v>7</v>
      </c>
      <c r="AX9" t="s">
        <v>18</v>
      </c>
      <c r="AY9" t="s">
        <v>19</v>
      </c>
      <c r="AZ9" t="s">
        <v>19</v>
      </c>
      <c r="BA9" s="18">
        <v>21</v>
      </c>
      <c r="BB9" s="17">
        <f t="shared" si="11"/>
        <v>2.4082568807339451E-2</v>
      </c>
      <c r="BC9">
        <v>8</v>
      </c>
      <c r="BD9" t="s">
        <v>20</v>
      </c>
      <c r="BE9" s="22">
        <v>20</v>
      </c>
      <c r="BF9" s="11">
        <f t="shared" si="12"/>
        <v>2.3174971031286212E-2</v>
      </c>
      <c r="BG9">
        <v>6</v>
      </c>
      <c r="BH9" s="4">
        <f t="shared" si="13"/>
        <v>6.8807339449541288E-3</v>
      </c>
      <c r="BI9">
        <v>10</v>
      </c>
      <c r="BJ9" t="s">
        <v>21</v>
      </c>
      <c r="BK9">
        <v>37</v>
      </c>
      <c r="BL9" s="11">
        <f t="shared" si="14"/>
        <v>4.287369640787949E-2</v>
      </c>
      <c r="BM9">
        <v>20</v>
      </c>
      <c r="BN9" s="4">
        <f t="shared" si="15"/>
        <v>2.2935779816513763E-2</v>
      </c>
      <c r="BO9">
        <v>15</v>
      </c>
      <c r="BP9" t="s">
        <v>22</v>
      </c>
      <c r="BQ9">
        <v>21</v>
      </c>
      <c r="BR9" s="11">
        <f t="shared" si="16"/>
        <v>2.4333719582850522E-2</v>
      </c>
      <c r="BS9">
        <v>21</v>
      </c>
      <c r="BT9" s="4">
        <f t="shared" si="17"/>
        <v>2.4082568807339451E-2</v>
      </c>
    </row>
    <row r="10" spans="1:72" x14ac:dyDescent="0.25">
      <c r="A10" t="s">
        <v>10</v>
      </c>
      <c r="B10" t="s">
        <v>11</v>
      </c>
      <c r="C10" t="s">
        <v>46</v>
      </c>
      <c r="D10" t="s">
        <v>47</v>
      </c>
      <c r="E10" t="s">
        <v>64</v>
      </c>
      <c r="F10" t="s">
        <v>65</v>
      </c>
      <c r="G10" t="s">
        <v>19</v>
      </c>
      <c r="H10">
        <v>1105</v>
      </c>
      <c r="I10">
        <v>10</v>
      </c>
      <c r="J10">
        <v>1095</v>
      </c>
      <c r="K10">
        <v>9</v>
      </c>
      <c r="L10">
        <v>1096</v>
      </c>
      <c r="M10">
        <v>1</v>
      </c>
      <c r="N10" t="s">
        <v>12</v>
      </c>
      <c r="O10">
        <v>172</v>
      </c>
      <c r="P10" s="8">
        <f t="shared" si="18"/>
        <v>0.15707762557077626</v>
      </c>
      <c r="Q10">
        <v>153</v>
      </c>
      <c r="R10" s="8">
        <f t="shared" si="18"/>
        <v>0.13959854014598541</v>
      </c>
      <c r="S10">
        <v>2</v>
      </c>
      <c r="T10" t="s">
        <v>13</v>
      </c>
      <c r="U10">
        <v>269</v>
      </c>
      <c r="V10" s="11">
        <f t="shared" si="1"/>
        <v>0.24566210045662101</v>
      </c>
      <c r="W10">
        <v>227</v>
      </c>
      <c r="X10" s="4">
        <f t="shared" si="2"/>
        <v>0.20711678832116789</v>
      </c>
      <c r="Y10">
        <v>3</v>
      </c>
      <c r="Z10" t="s">
        <v>14</v>
      </c>
      <c r="AA10">
        <v>92</v>
      </c>
      <c r="AB10" s="11">
        <f t="shared" si="3"/>
        <v>8.4018264840182655E-2</v>
      </c>
      <c r="AC10">
        <v>104</v>
      </c>
      <c r="AD10" s="4">
        <f t="shared" si="4"/>
        <v>9.4890510948905105E-2</v>
      </c>
      <c r="AE10">
        <v>4</v>
      </c>
      <c r="AF10" t="s">
        <v>15</v>
      </c>
      <c r="AG10">
        <v>205</v>
      </c>
      <c r="AH10" s="14">
        <f t="shared" si="5"/>
        <v>0.18721461187214611</v>
      </c>
      <c r="AI10">
        <v>209</v>
      </c>
      <c r="AJ10" s="14">
        <f t="shared" si="6"/>
        <v>0.19069343065693431</v>
      </c>
      <c r="AK10">
        <v>5</v>
      </c>
      <c r="AL10" t="s">
        <v>16</v>
      </c>
      <c r="AM10">
        <v>142</v>
      </c>
      <c r="AN10" s="11">
        <f t="shared" si="7"/>
        <v>0.12968036529680366</v>
      </c>
      <c r="AO10" s="23">
        <v>177</v>
      </c>
      <c r="AP10" s="15">
        <f t="shared" si="8"/>
        <v>0.16149635036496351</v>
      </c>
      <c r="AQ10">
        <v>6</v>
      </c>
      <c r="AR10" t="s">
        <v>17</v>
      </c>
      <c r="AS10">
        <v>102</v>
      </c>
      <c r="AT10" s="16">
        <f t="shared" si="9"/>
        <v>9.3150684931506855E-2</v>
      </c>
      <c r="AU10">
        <v>105</v>
      </c>
      <c r="AV10" s="16">
        <f t="shared" si="10"/>
        <v>9.5802919708029191E-2</v>
      </c>
      <c r="AW10">
        <v>7</v>
      </c>
      <c r="AX10" t="s">
        <v>18</v>
      </c>
      <c r="AY10" t="s">
        <v>19</v>
      </c>
      <c r="AZ10" t="s">
        <v>19</v>
      </c>
      <c r="BA10">
        <v>16</v>
      </c>
      <c r="BB10" s="4">
        <f t="shared" si="11"/>
        <v>1.4598540145985401E-2</v>
      </c>
      <c r="BC10">
        <v>8</v>
      </c>
      <c r="BD10" t="s">
        <v>20</v>
      </c>
      <c r="BE10" s="22">
        <v>21</v>
      </c>
      <c r="BF10" s="11">
        <f t="shared" si="12"/>
        <v>1.9178082191780823E-2</v>
      </c>
      <c r="BG10">
        <v>14</v>
      </c>
      <c r="BH10" s="4">
        <f t="shared" si="13"/>
        <v>1.2773722627737226E-2</v>
      </c>
      <c r="BI10">
        <v>10</v>
      </c>
      <c r="BJ10" t="s">
        <v>21</v>
      </c>
      <c r="BK10">
        <v>71</v>
      </c>
      <c r="BL10" s="11">
        <f t="shared" si="14"/>
        <v>6.4840182648401828E-2</v>
      </c>
      <c r="BM10">
        <v>55</v>
      </c>
      <c r="BN10" s="4">
        <f t="shared" si="15"/>
        <v>5.0182481751824819E-2</v>
      </c>
      <c r="BO10">
        <v>15</v>
      </c>
      <c r="BP10" t="s">
        <v>22</v>
      </c>
      <c r="BQ10">
        <v>14</v>
      </c>
      <c r="BR10" s="11">
        <f t="shared" si="16"/>
        <v>1.2785388127853882E-2</v>
      </c>
      <c r="BS10">
        <v>12</v>
      </c>
      <c r="BT10" s="4">
        <f t="shared" si="17"/>
        <v>1.0948905109489052E-2</v>
      </c>
    </row>
    <row r="11" spans="1:72" x14ac:dyDescent="0.25">
      <c r="F11" s="1" t="s">
        <v>116</v>
      </c>
      <c r="G11">
        <f t="shared" ref="G11:L11" si="19">SUM(G2:G10)</f>
        <v>6780</v>
      </c>
      <c r="H11">
        <f t="shared" si="19"/>
        <v>5645</v>
      </c>
      <c r="I11">
        <f t="shared" si="19"/>
        <v>65</v>
      </c>
      <c r="J11">
        <f t="shared" si="19"/>
        <v>5580</v>
      </c>
      <c r="K11">
        <f t="shared" si="19"/>
        <v>57</v>
      </c>
      <c r="L11">
        <f t="shared" si="19"/>
        <v>5588</v>
      </c>
      <c r="O11">
        <f>SUM(O2:O10)</f>
        <v>1475</v>
      </c>
      <c r="Q11">
        <f>SUM(Q2:Q10)</f>
        <v>1433</v>
      </c>
      <c r="U11">
        <f>SUM(U2:U10)</f>
        <v>1360</v>
      </c>
      <c r="W11">
        <f>SUM(W2:W10)</f>
        <v>1041</v>
      </c>
      <c r="AA11">
        <f>SUM(AA2:AA10)</f>
        <v>316</v>
      </c>
      <c r="AB11" s="11"/>
      <c r="AC11">
        <f>SUM(AC2:AC10)</f>
        <v>346</v>
      </c>
      <c r="AG11">
        <f>SUM(AG2:AG10)</f>
        <v>889</v>
      </c>
      <c r="AI11">
        <f>SUM(AI2:AI10)</f>
        <v>961</v>
      </c>
      <c r="AM11">
        <f>SUM(AM2:AM10)</f>
        <v>634</v>
      </c>
      <c r="AO11">
        <f>SUM(AO2:AO10)</f>
        <v>827</v>
      </c>
      <c r="AS11">
        <f>SUM(AS2:AS10)</f>
        <v>386</v>
      </c>
      <c r="AU11">
        <f>SUM(AU2:AU10)</f>
        <v>453</v>
      </c>
      <c r="AY11" t="s">
        <v>19</v>
      </c>
      <c r="BA11">
        <f>SUM(BA2:BA10)</f>
        <v>94</v>
      </c>
      <c r="BE11">
        <f>SUM(BE2:BE10)</f>
        <v>99</v>
      </c>
      <c r="BG11">
        <f>SUM(BG2:BG10)</f>
        <v>54</v>
      </c>
      <c r="BK11">
        <f>SUM(BK2:BK10)</f>
        <v>253</v>
      </c>
      <c r="BM11">
        <f>SUM(BM2:BM10)</f>
        <v>158</v>
      </c>
      <c r="BQ11">
        <f>SUM(BQ2:BQ10)</f>
        <v>126</v>
      </c>
      <c r="BS11">
        <f>SUM(BS2:BS10)</f>
        <v>108</v>
      </c>
    </row>
    <row r="12" spans="1:72" x14ac:dyDescent="0.25">
      <c r="F12" s="1" t="s">
        <v>117</v>
      </c>
      <c r="H12" s="4">
        <f>H11/G11</f>
        <v>0.83259587020648973</v>
      </c>
      <c r="I12" s="4">
        <f t="shared" ref="I12" si="20">I11/H11</f>
        <v>1.1514614703277236E-2</v>
      </c>
      <c r="J12" s="4">
        <f>J11/H11</f>
        <v>0.98848538529672281</v>
      </c>
      <c r="K12" s="4">
        <f>K11/H11</f>
        <v>1.0097431355181577E-2</v>
      </c>
      <c r="L12" s="4">
        <f>L11/H11</f>
        <v>0.9899025686448184</v>
      </c>
      <c r="N12" s="1" t="s">
        <v>12</v>
      </c>
      <c r="O12" s="4">
        <f>O11/J11</f>
        <v>0.26433691756272404</v>
      </c>
      <c r="Q12" s="4">
        <f>Q11/L11</f>
        <v>0.25644237652111668</v>
      </c>
      <c r="T12" s="1" t="s">
        <v>13</v>
      </c>
      <c r="U12" s="4">
        <f>U11/J11</f>
        <v>0.24372759856630824</v>
      </c>
      <c r="W12" s="4">
        <f>W11/L11</f>
        <v>0.18629205440229063</v>
      </c>
      <c r="X12" s="4"/>
      <c r="Z12" s="1" t="s">
        <v>14</v>
      </c>
      <c r="AA12" s="4">
        <f>AA11/J11</f>
        <v>5.6630824372759854E-2</v>
      </c>
      <c r="AB12" s="4"/>
      <c r="AC12" s="4">
        <f>AC11/L11</f>
        <v>6.1918396564065857E-2</v>
      </c>
      <c r="AD12" s="4"/>
      <c r="AF12" s="1" t="s">
        <v>15</v>
      </c>
      <c r="AG12" s="4">
        <f>AG11/J11</f>
        <v>0.1593189964157706</v>
      </c>
      <c r="AH12" s="4"/>
      <c r="AI12" s="4">
        <f>AI11/L11</f>
        <v>0.17197566213314244</v>
      </c>
      <c r="AJ12" s="4"/>
      <c r="AL12" s="1" t="s">
        <v>16</v>
      </c>
      <c r="AM12" s="4">
        <f>AM11/J11</f>
        <v>0.11362007168458782</v>
      </c>
      <c r="AN12" s="4"/>
      <c r="AO12" s="4">
        <f>AO11/L11</f>
        <v>0.14799570508231927</v>
      </c>
      <c r="AP12" s="4"/>
      <c r="AR12" s="1" t="s">
        <v>17</v>
      </c>
      <c r="AS12" s="4">
        <f>AS11/J11</f>
        <v>6.9175627240143367E-2</v>
      </c>
      <c r="AT12" s="4"/>
      <c r="AU12" s="4">
        <f>AU11/L11</f>
        <v>8.1066571224051545E-2</v>
      </c>
      <c r="AV12" s="4"/>
      <c r="AX12" s="1" t="s">
        <v>18</v>
      </c>
      <c r="AY12" s="4" t="s">
        <v>19</v>
      </c>
      <c r="AZ12" s="4"/>
      <c r="BA12" s="4">
        <f>BA11/J11</f>
        <v>1.6845878136200716E-2</v>
      </c>
      <c r="BB12" s="4"/>
      <c r="BC12" s="4"/>
      <c r="BD12" s="1" t="s">
        <v>20</v>
      </c>
      <c r="BE12" s="4">
        <f>BE11/J11</f>
        <v>1.7741935483870968E-2</v>
      </c>
      <c r="BF12" s="4"/>
      <c r="BG12" s="4">
        <f>BG11/L11</f>
        <v>9.6635647816750176E-3</v>
      </c>
      <c r="BH12" s="4"/>
      <c r="BI12" s="4"/>
      <c r="BJ12" s="1" t="s">
        <v>21</v>
      </c>
      <c r="BK12" s="4">
        <f>BK11/J11</f>
        <v>4.5340501792114699E-2</v>
      </c>
      <c r="BL12" s="4"/>
      <c r="BM12" s="4">
        <f>BM11/L11</f>
        <v>2.8274874731567645E-2</v>
      </c>
      <c r="BN12" s="4"/>
      <c r="BP12" s="1" t="s">
        <v>22</v>
      </c>
      <c r="BQ12" s="4">
        <f>BQ11/J11</f>
        <v>2.2580645161290321E-2</v>
      </c>
      <c r="BR12" s="4"/>
      <c r="BS12" s="4">
        <f>BS11/L11</f>
        <v>1.9327129563350035E-2</v>
      </c>
    </row>
    <row r="13" spans="1:72" x14ac:dyDescent="0.25">
      <c r="H13" t="s">
        <v>118</v>
      </c>
    </row>
    <row r="15" spans="1:72" x14ac:dyDescent="0.25">
      <c r="A15" s="5" t="s">
        <v>119</v>
      </c>
    </row>
  </sheetData>
  <pageMargins left="0.70866141732283472" right="0.70866141732283472" top="0.74803149606299213" bottom="0.74803149606299213" header="0.31496062992125984" footer="0.31496062992125984"/>
  <pageSetup paperSize="9" scale="1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A933A-3F90-4FAA-B5B5-5F9413FD2F6D}">
  <sheetPr>
    <pageSetUpPr fitToPage="1"/>
  </sheetPr>
  <dimension ref="A1:BT16"/>
  <sheetViews>
    <sheetView workbookViewId="0">
      <pane ySplit="900" activePane="bottomLeft"/>
      <selection activeCell="X1" sqref="X1:X1048576"/>
      <selection pane="bottomLeft" activeCell="C23" sqref="C23"/>
    </sheetView>
  </sheetViews>
  <sheetFormatPr baseColWidth="10" defaultColWidth="9.140625" defaultRowHeight="15" x14ac:dyDescent="0.25"/>
  <cols>
    <col min="2" max="2" width="10.28515625" customWidth="1"/>
    <col min="3" max="3" width="10.140625" customWidth="1"/>
    <col min="4" max="4" width="18.85546875" customWidth="1"/>
    <col min="5" max="5" width="17.7109375" customWidth="1"/>
    <col min="6" max="6" width="35.42578125" customWidth="1"/>
    <col min="9" max="9" width="10.5703125" customWidth="1"/>
    <col min="16" max="16" width="9.140625" style="4"/>
    <col min="18" max="18" width="9.140625" style="4"/>
    <col min="22" max="22" width="9.140625" style="11"/>
    <col min="50" max="50" width="9.42578125" customWidth="1"/>
    <col min="51" max="51" width="4.28515625" customWidth="1"/>
    <col min="52" max="52" width="4" customWidth="1"/>
    <col min="56" max="56" width="13.28515625" customWidth="1"/>
    <col min="62" max="62" width="15.28515625" customWidth="1"/>
  </cols>
  <sheetData>
    <row r="1" spans="1:72" s="3" customFormat="1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</v>
      </c>
      <c r="G1" s="2" t="s">
        <v>5</v>
      </c>
      <c r="H1" s="2" t="s">
        <v>6</v>
      </c>
      <c r="I1" s="2" t="s">
        <v>112</v>
      </c>
      <c r="J1" s="2" t="s">
        <v>113</v>
      </c>
      <c r="K1" s="2" t="s">
        <v>114</v>
      </c>
      <c r="L1" s="2" t="s">
        <v>115</v>
      </c>
      <c r="M1" s="2" t="s">
        <v>7</v>
      </c>
      <c r="N1" s="2" t="s">
        <v>3</v>
      </c>
      <c r="O1" s="2" t="s">
        <v>8</v>
      </c>
      <c r="P1" s="6"/>
      <c r="Q1" s="2" t="s">
        <v>9</v>
      </c>
      <c r="R1" s="6"/>
      <c r="S1" s="2" t="s">
        <v>7</v>
      </c>
      <c r="T1" s="2" t="s">
        <v>3</v>
      </c>
      <c r="U1" s="2" t="s">
        <v>8</v>
      </c>
      <c r="V1" s="10"/>
      <c r="W1" s="2" t="s">
        <v>9</v>
      </c>
      <c r="X1" s="2"/>
      <c r="Y1" s="2" t="s">
        <v>7</v>
      </c>
      <c r="Z1" s="2" t="s">
        <v>3</v>
      </c>
      <c r="AA1" s="2" t="s">
        <v>8</v>
      </c>
      <c r="AB1" s="2"/>
      <c r="AC1" s="2" t="s">
        <v>9</v>
      </c>
      <c r="AD1" s="2"/>
      <c r="AE1" s="2" t="s">
        <v>7</v>
      </c>
      <c r="AF1" s="2" t="s">
        <v>3</v>
      </c>
      <c r="AG1" s="2" t="s">
        <v>8</v>
      </c>
      <c r="AH1" s="2"/>
      <c r="AI1" s="2" t="s">
        <v>9</v>
      </c>
      <c r="AJ1" s="2"/>
      <c r="AK1" s="2" t="s">
        <v>7</v>
      </c>
      <c r="AL1" s="2" t="s">
        <v>3</v>
      </c>
      <c r="AM1" s="2" t="s">
        <v>8</v>
      </c>
      <c r="AN1" s="2"/>
      <c r="AO1" s="2" t="s">
        <v>9</v>
      </c>
      <c r="AP1" s="2"/>
      <c r="AQ1" s="2" t="s">
        <v>7</v>
      </c>
      <c r="AR1" s="2" t="s">
        <v>3</v>
      </c>
      <c r="AS1" s="2" t="s">
        <v>8</v>
      </c>
      <c r="AT1" s="2"/>
      <c r="AU1" s="2" t="s">
        <v>9</v>
      </c>
      <c r="AV1" s="2"/>
      <c r="AW1" s="2" t="s">
        <v>7</v>
      </c>
      <c r="AX1" s="2" t="s">
        <v>3</v>
      </c>
      <c r="AY1" s="2" t="s">
        <v>8</v>
      </c>
      <c r="AZ1" s="2"/>
      <c r="BA1" s="2" t="s">
        <v>9</v>
      </c>
      <c r="BB1" s="2"/>
      <c r="BC1" s="2" t="s">
        <v>7</v>
      </c>
      <c r="BD1" s="2" t="s">
        <v>3</v>
      </c>
      <c r="BE1" s="2" t="s">
        <v>8</v>
      </c>
      <c r="BF1" s="2"/>
      <c r="BG1" s="2" t="s">
        <v>9</v>
      </c>
      <c r="BH1" s="2"/>
      <c r="BI1" s="2" t="s">
        <v>7</v>
      </c>
      <c r="BJ1" s="2" t="s">
        <v>3</v>
      </c>
      <c r="BK1" s="2" t="s">
        <v>8</v>
      </c>
      <c r="BL1" s="2"/>
      <c r="BM1" s="2" t="s">
        <v>9</v>
      </c>
      <c r="BN1" s="2"/>
      <c r="BO1" s="2" t="s">
        <v>7</v>
      </c>
      <c r="BP1" s="2" t="s">
        <v>3</v>
      </c>
      <c r="BQ1" s="2" t="s">
        <v>8</v>
      </c>
      <c r="BR1" s="2"/>
      <c r="BS1" s="2" t="s">
        <v>9</v>
      </c>
    </row>
    <row r="2" spans="1:72" x14ac:dyDescent="0.25">
      <c r="A2" t="s">
        <v>10</v>
      </c>
      <c r="B2" t="s">
        <v>11</v>
      </c>
      <c r="C2" t="s">
        <v>66</v>
      </c>
      <c r="D2" t="s">
        <v>67</v>
      </c>
      <c r="E2" t="s">
        <v>68</v>
      </c>
      <c r="F2" t="s">
        <v>69</v>
      </c>
      <c r="G2">
        <v>712</v>
      </c>
      <c r="H2">
        <v>404</v>
      </c>
      <c r="I2">
        <v>9</v>
      </c>
      <c r="J2">
        <v>395</v>
      </c>
      <c r="K2">
        <v>8</v>
      </c>
      <c r="L2">
        <v>396</v>
      </c>
      <c r="M2">
        <v>1</v>
      </c>
      <c r="N2" t="s">
        <v>12</v>
      </c>
      <c r="O2">
        <v>150</v>
      </c>
      <c r="P2" s="4">
        <f t="shared" ref="P2:R11" si="0">O2/J2</f>
        <v>0.379746835443038</v>
      </c>
      <c r="Q2">
        <v>139</v>
      </c>
      <c r="R2" s="4">
        <f t="shared" si="0"/>
        <v>0.35101010101010099</v>
      </c>
      <c r="S2">
        <v>2</v>
      </c>
      <c r="T2" t="s">
        <v>13</v>
      </c>
      <c r="U2">
        <v>83</v>
      </c>
      <c r="V2" s="11">
        <f t="shared" ref="V2:V11" si="1">U2/J2</f>
        <v>0.21012658227848102</v>
      </c>
      <c r="W2">
        <v>70</v>
      </c>
      <c r="X2" s="4">
        <f t="shared" ref="X2:X11" si="2">W2/L2</f>
        <v>0.17676767676767677</v>
      </c>
      <c r="Y2">
        <v>3</v>
      </c>
      <c r="Z2" t="s">
        <v>14</v>
      </c>
      <c r="AA2">
        <v>17</v>
      </c>
      <c r="AB2" s="11">
        <f t="shared" ref="AB2:AB11" si="3">AA2/J2</f>
        <v>4.3037974683544304E-2</v>
      </c>
      <c r="AC2">
        <v>9</v>
      </c>
      <c r="AD2" s="4">
        <f t="shared" ref="AD2:AD11" si="4">AC2/L2</f>
        <v>2.2727272727272728E-2</v>
      </c>
      <c r="AE2">
        <v>4</v>
      </c>
      <c r="AF2" t="s">
        <v>15</v>
      </c>
      <c r="AG2">
        <v>42</v>
      </c>
      <c r="AH2" s="11">
        <f t="shared" ref="AH2:AH11" si="5">AG2/J2</f>
        <v>0.10632911392405063</v>
      </c>
      <c r="AI2">
        <v>54</v>
      </c>
      <c r="AJ2" s="4">
        <f t="shared" ref="AJ2:AJ11" si="6">AI2/L2</f>
        <v>0.13636363636363635</v>
      </c>
      <c r="AK2">
        <v>5</v>
      </c>
      <c r="AL2" t="s">
        <v>16</v>
      </c>
      <c r="AM2">
        <v>46</v>
      </c>
      <c r="AN2" s="11">
        <f t="shared" ref="AN2:AN11" si="7">AM2/J2</f>
        <v>0.11645569620253164</v>
      </c>
      <c r="AO2">
        <v>58</v>
      </c>
      <c r="AP2" s="4">
        <f t="shared" ref="AP2:AP11" si="8">AO2/L2</f>
        <v>0.14646464646464646</v>
      </c>
      <c r="AQ2">
        <v>6</v>
      </c>
      <c r="AR2" t="s">
        <v>17</v>
      </c>
      <c r="AS2">
        <v>12</v>
      </c>
      <c r="AT2" s="11">
        <f t="shared" ref="AT2:AT11" si="9">AS2/J2</f>
        <v>3.0379746835443037E-2</v>
      </c>
      <c r="AU2">
        <v>15</v>
      </c>
      <c r="AV2" s="4">
        <f t="shared" ref="AV2:AV11" si="10">AU2/L2</f>
        <v>3.787878787878788E-2</v>
      </c>
      <c r="AW2">
        <v>7</v>
      </c>
      <c r="AX2" t="s">
        <v>18</v>
      </c>
      <c r="AY2" t="s">
        <v>19</v>
      </c>
      <c r="AZ2" t="s">
        <v>19</v>
      </c>
      <c r="BA2">
        <v>15</v>
      </c>
      <c r="BB2" s="17">
        <f t="shared" ref="BB2:BB11" si="11">BA2/L2</f>
        <v>3.787878787878788E-2</v>
      </c>
      <c r="BC2">
        <v>8</v>
      </c>
      <c r="BD2" t="s">
        <v>20</v>
      </c>
      <c r="BE2">
        <v>6</v>
      </c>
      <c r="BF2" s="11">
        <f t="shared" ref="BF2:BF11" si="12">BE2/J2</f>
        <v>1.5189873417721518E-2</v>
      </c>
      <c r="BG2">
        <v>4</v>
      </c>
      <c r="BH2" s="4">
        <f t="shared" ref="BH2:BH11" si="13">BG2/L2</f>
        <v>1.0101010101010102E-2</v>
      </c>
      <c r="BI2">
        <v>10</v>
      </c>
      <c r="BJ2" t="s">
        <v>21</v>
      </c>
      <c r="BK2">
        <v>26</v>
      </c>
      <c r="BL2" s="11">
        <f t="shared" ref="BL2:BL11" si="14">BK2/J2</f>
        <v>6.5822784810126586E-2</v>
      </c>
      <c r="BM2">
        <v>11</v>
      </c>
      <c r="BN2" s="4">
        <f t="shared" ref="BN2:BN11" si="15">BM2/L2</f>
        <v>2.7777777777777776E-2</v>
      </c>
      <c r="BO2">
        <v>15</v>
      </c>
      <c r="BP2" t="s">
        <v>22</v>
      </c>
      <c r="BQ2">
        <v>11</v>
      </c>
      <c r="BR2" s="11">
        <f t="shared" ref="BR2:BR11" si="16">BQ2/J2</f>
        <v>2.7848101265822784E-2</v>
      </c>
      <c r="BS2">
        <v>9</v>
      </c>
      <c r="BT2" s="4">
        <f t="shared" ref="BT2:BT11" si="17">BS2/L2</f>
        <v>2.2727272727272728E-2</v>
      </c>
    </row>
    <row r="3" spans="1:72" x14ac:dyDescent="0.25">
      <c r="A3" t="s">
        <v>10</v>
      </c>
      <c r="B3" t="s">
        <v>11</v>
      </c>
      <c r="C3" t="s">
        <v>66</v>
      </c>
      <c r="D3" t="s">
        <v>67</v>
      </c>
      <c r="E3" t="s">
        <v>70</v>
      </c>
      <c r="F3" t="s">
        <v>71</v>
      </c>
      <c r="G3">
        <v>918</v>
      </c>
      <c r="H3">
        <v>492</v>
      </c>
      <c r="I3">
        <v>15</v>
      </c>
      <c r="J3">
        <v>477</v>
      </c>
      <c r="K3">
        <v>13</v>
      </c>
      <c r="L3">
        <v>479</v>
      </c>
      <c r="M3">
        <v>1</v>
      </c>
      <c r="N3" t="s">
        <v>12</v>
      </c>
      <c r="O3">
        <v>189</v>
      </c>
      <c r="P3" s="4">
        <f t="shared" si="0"/>
        <v>0.39622641509433965</v>
      </c>
      <c r="Q3">
        <v>174</v>
      </c>
      <c r="R3" s="4">
        <f t="shared" si="0"/>
        <v>0.36325678496868474</v>
      </c>
      <c r="S3">
        <v>2</v>
      </c>
      <c r="T3" t="s">
        <v>13</v>
      </c>
      <c r="U3">
        <v>103</v>
      </c>
      <c r="V3" s="11">
        <f t="shared" si="1"/>
        <v>0.21593291404612158</v>
      </c>
      <c r="W3">
        <v>74</v>
      </c>
      <c r="X3" s="4">
        <f t="shared" si="2"/>
        <v>0.1544885177453027</v>
      </c>
      <c r="Y3">
        <v>3</v>
      </c>
      <c r="Z3" t="s">
        <v>14</v>
      </c>
      <c r="AA3">
        <v>24</v>
      </c>
      <c r="AB3" s="11">
        <f t="shared" si="3"/>
        <v>5.0314465408805034E-2</v>
      </c>
      <c r="AC3">
        <v>20</v>
      </c>
      <c r="AD3" s="4">
        <f t="shared" si="4"/>
        <v>4.1753653444676408E-2</v>
      </c>
      <c r="AE3">
        <v>4</v>
      </c>
      <c r="AF3" t="s">
        <v>15</v>
      </c>
      <c r="AG3">
        <v>63</v>
      </c>
      <c r="AH3" s="11">
        <f t="shared" si="5"/>
        <v>0.13207547169811321</v>
      </c>
      <c r="AI3">
        <v>70</v>
      </c>
      <c r="AJ3" s="4">
        <f t="shared" si="6"/>
        <v>0.14613778705636743</v>
      </c>
      <c r="AK3">
        <v>5</v>
      </c>
      <c r="AL3" t="s">
        <v>16</v>
      </c>
      <c r="AM3">
        <v>37</v>
      </c>
      <c r="AN3" s="11">
        <f t="shared" si="7"/>
        <v>7.7568134171907763E-2</v>
      </c>
      <c r="AO3">
        <v>56</v>
      </c>
      <c r="AP3" s="4">
        <f t="shared" si="8"/>
        <v>0.11691022964509394</v>
      </c>
      <c r="AQ3">
        <v>6</v>
      </c>
      <c r="AR3" t="s">
        <v>17</v>
      </c>
      <c r="AS3">
        <v>15</v>
      </c>
      <c r="AT3" s="11">
        <f t="shared" si="9"/>
        <v>3.1446540880503145E-2</v>
      </c>
      <c r="AU3">
        <v>25</v>
      </c>
      <c r="AV3" s="4">
        <f t="shared" si="10"/>
        <v>5.2192066805845511E-2</v>
      </c>
      <c r="AW3">
        <v>7</v>
      </c>
      <c r="AX3" t="s">
        <v>18</v>
      </c>
      <c r="AY3" t="s">
        <v>19</v>
      </c>
      <c r="AZ3" t="s">
        <v>19</v>
      </c>
      <c r="BA3">
        <v>15</v>
      </c>
      <c r="BB3" s="17">
        <f t="shared" si="11"/>
        <v>3.1315240083507306E-2</v>
      </c>
      <c r="BC3">
        <v>8</v>
      </c>
      <c r="BD3" t="s">
        <v>20</v>
      </c>
      <c r="BE3">
        <v>13</v>
      </c>
      <c r="BF3" s="11">
        <f t="shared" si="12"/>
        <v>2.7253668763102725E-2</v>
      </c>
      <c r="BG3">
        <v>6</v>
      </c>
      <c r="BH3" s="4">
        <f t="shared" si="13"/>
        <v>1.2526096033402923E-2</v>
      </c>
      <c r="BI3">
        <v>10</v>
      </c>
      <c r="BJ3" t="s">
        <v>21</v>
      </c>
      <c r="BK3">
        <v>25</v>
      </c>
      <c r="BL3" s="11">
        <f t="shared" si="14"/>
        <v>5.2410901467505239E-2</v>
      </c>
      <c r="BM3">
        <v>21</v>
      </c>
      <c r="BN3" s="4">
        <f t="shared" si="15"/>
        <v>4.3841336116910233E-2</v>
      </c>
      <c r="BO3">
        <v>15</v>
      </c>
      <c r="BP3" t="s">
        <v>22</v>
      </c>
      <c r="BQ3">
        <v>6</v>
      </c>
      <c r="BR3" s="11">
        <f t="shared" si="16"/>
        <v>1.2578616352201259E-2</v>
      </c>
      <c r="BS3">
        <v>4</v>
      </c>
      <c r="BT3" s="4">
        <f t="shared" si="17"/>
        <v>8.350730688935281E-3</v>
      </c>
    </row>
    <row r="4" spans="1:72" x14ac:dyDescent="0.25">
      <c r="A4" t="s">
        <v>10</v>
      </c>
      <c r="B4" t="s">
        <v>11</v>
      </c>
      <c r="C4" t="s">
        <v>66</v>
      </c>
      <c r="D4" t="s">
        <v>67</v>
      </c>
      <c r="E4" t="s">
        <v>72</v>
      </c>
      <c r="F4" t="s">
        <v>73</v>
      </c>
      <c r="G4">
        <v>654</v>
      </c>
      <c r="H4">
        <v>400</v>
      </c>
      <c r="I4">
        <v>6</v>
      </c>
      <c r="J4">
        <v>394</v>
      </c>
      <c r="K4">
        <v>7</v>
      </c>
      <c r="L4">
        <v>393</v>
      </c>
      <c r="M4">
        <v>1</v>
      </c>
      <c r="N4" t="s">
        <v>12</v>
      </c>
      <c r="O4">
        <v>132</v>
      </c>
      <c r="P4" s="4">
        <f t="shared" si="0"/>
        <v>0.3350253807106599</v>
      </c>
      <c r="Q4">
        <v>131</v>
      </c>
      <c r="R4" s="4">
        <f t="shared" si="0"/>
        <v>0.33333333333333331</v>
      </c>
      <c r="S4">
        <v>2</v>
      </c>
      <c r="T4" t="s">
        <v>13</v>
      </c>
      <c r="U4">
        <v>80</v>
      </c>
      <c r="V4" s="11">
        <f t="shared" si="1"/>
        <v>0.20304568527918782</v>
      </c>
      <c r="W4">
        <v>58</v>
      </c>
      <c r="X4" s="4">
        <f t="shared" si="2"/>
        <v>0.1475826972010178</v>
      </c>
      <c r="Y4">
        <v>3</v>
      </c>
      <c r="Z4" t="s">
        <v>14</v>
      </c>
      <c r="AA4">
        <v>24</v>
      </c>
      <c r="AB4" s="11">
        <f t="shared" si="3"/>
        <v>6.0913705583756347E-2</v>
      </c>
      <c r="AC4">
        <v>28</v>
      </c>
      <c r="AD4" s="4">
        <f t="shared" si="4"/>
        <v>7.124681933842239E-2</v>
      </c>
      <c r="AE4">
        <v>4</v>
      </c>
      <c r="AF4" t="s">
        <v>15</v>
      </c>
      <c r="AG4">
        <v>47</v>
      </c>
      <c r="AH4" s="11">
        <f t="shared" si="5"/>
        <v>0.11928934010152284</v>
      </c>
      <c r="AI4">
        <v>59</v>
      </c>
      <c r="AJ4" s="4">
        <f t="shared" si="6"/>
        <v>0.15012722646310434</v>
      </c>
      <c r="AK4">
        <v>5</v>
      </c>
      <c r="AL4" t="s">
        <v>16</v>
      </c>
      <c r="AM4">
        <v>52</v>
      </c>
      <c r="AN4" s="15">
        <f t="shared" si="7"/>
        <v>0.13197969543147209</v>
      </c>
      <c r="AO4">
        <v>58</v>
      </c>
      <c r="AP4" s="4">
        <f t="shared" si="8"/>
        <v>0.1475826972010178</v>
      </c>
      <c r="AQ4">
        <v>6</v>
      </c>
      <c r="AR4" t="s">
        <v>17</v>
      </c>
      <c r="AS4">
        <v>13</v>
      </c>
      <c r="AT4" s="11">
        <f t="shared" si="9"/>
        <v>3.2994923857868022E-2</v>
      </c>
      <c r="AU4">
        <v>13</v>
      </c>
      <c r="AV4" s="4">
        <f t="shared" si="10"/>
        <v>3.3078880407124679E-2</v>
      </c>
      <c r="AW4">
        <v>7</v>
      </c>
      <c r="AX4" t="s">
        <v>18</v>
      </c>
      <c r="AY4" t="s">
        <v>19</v>
      </c>
      <c r="AZ4" t="s">
        <v>19</v>
      </c>
      <c r="BA4">
        <v>9</v>
      </c>
      <c r="BB4" s="4">
        <f t="shared" si="11"/>
        <v>2.2900763358778626E-2</v>
      </c>
      <c r="BC4">
        <v>8</v>
      </c>
      <c r="BD4" t="s">
        <v>20</v>
      </c>
      <c r="BE4">
        <v>8</v>
      </c>
      <c r="BF4" s="11">
        <f t="shared" si="12"/>
        <v>2.030456852791878E-2</v>
      </c>
      <c r="BG4">
        <v>2</v>
      </c>
      <c r="BH4" s="4">
        <f t="shared" si="13"/>
        <v>5.0890585241730284E-3</v>
      </c>
      <c r="BI4">
        <v>10</v>
      </c>
      <c r="BJ4" t="s">
        <v>21</v>
      </c>
      <c r="BK4">
        <v>24</v>
      </c>
      <c r="BL4" s="11">
        <f t="shared" si="14"/>
        <v>6.0913705583756347E-2</v>
      </c>
      <c r="BM4">
        <v>14</v>
      </c>
      <c r="BN4" s="4">
        <f t="shared" si="15"/>
        <v>3.5623409669211195E-2</v>
      </c>
      <c r="BO4">
        <v>15</v>
      </c>
      <c r="BP4" t="s">
        <v>22</v>
      </c>
      <c r="BQ4">
        <v>13</v>
      </c>
      <c r="BR4" s="20">
        <f t="shared" si="16"/>
        <v>3.2994923857868022E-2</v>
      </c>
      <c r="BS4">
        <v>8</v>
      </c>
      <c r="BT4" s="4">
        <f t="shared" si="17"/>
        <v>2.0356234096692113E-2</v>
      </c>
    </row>
    <row r="5" spans="1:72" x14ac:dyDescent="0.25">
      <c r="A5" t="s">
        <v>10</v>
      </c>
      <c r="B5" t="s">
        <v>11</v>
      </c>
      <c r="C5" t="s">
        <v>66</v>
      </c>
      <c r="D5" t="s">
        <v>67</v>
      </c>
      <c r="E5" t="s">
        <v>74</v>
      </c>
      <c r="F5" t="s">
        <v>75</v>
      </c>
      <c r="G5">
        <v>222</v>
      </c>
      <c r="H5">
        <v>151</v>
      </c>
      <c r="I5">
        <v>1</v>
      </c>
      <c r="J5">
        <v>150</v>
      </c>
      <c r="K5">
        <v>2</v>
      </c>
      <c r="L5">
        <v>149</v>
      </c>
      <c r="M5">
        <v>1</v>
      </c>
      <c r="N5" t="s">
        <v>12</v>
      </c>
      <c r="O5">
        <v>60</v>
      </c>
      <c r="P5" s="4">
        <f t="shared" si="0"/>
        <v>0.4</v>
      </c>
      <c r="Q5">
        <v>63</v>
      </c>
      <c r="R5" s="4">
        <f t="shared" si="0"/>
        <v>0.42281879194630873</v>
      </c>
      <c r="S5">
        <v>2</v>
      </c>
      <c r="T5" t="s">
        <v>13</v>
      </c>
      <c r="U5">
        <v>43</v>
      </c>
      <c r="V5" s="11">
        <f t="shared" si="1"/>
        <v>0.28666666666666668</v>
      </c>
      <c r="W5">
        <v>32</v>
      </c>
      <c r="X5" s="4">
        <f t="shared" si="2"/>
        <v>0.21476510067114093</v>
      </c>
      <c r="Y5">
        <v>3</v>
      </c>
      <c r="Z5" t="s">
        <v>14</v>
      </c>
      <c r="AA5">
        <v>6</v>
      </c>
      <c r="AB5" s="11">
        <f t="shared" si="3"/>
        <v>0.04</v>
      </c>
      <c r="AC5">
        <v>8</v>
      </c>
      <c r="AD5" s="4">
        <f t="shared" si="4"/>
        <v>5.3691275167785234E-2</v>
      </c>
      <c r="AE5">
        <v>4</v>
      </c>
      <c r="AF5" t="s">
        <v>15</v>
      </c>
      <c r="AG5">
        <v>8</v>
      </c>
      <c r="AH5" s="11">
        <f t="shared" si="5"/>
        <v>5.3333333333333337E-2</v>
      </c>
      <c r="AI5">
        <v>11</v>
      </c>
      <c r="AJ5" s="4">
        <f t="shared" si="6"/>
        <v>7.3825503355704702E-2</v>
      </c>
      <c r="AK5">
        <v>5</v>
      </c>
      <c r="AL5" t="s">
        <v>16</v>
      </c>
      <c r="AM5">
        <v>12</v>
      </c>
      <c r="AN5" s="11">
        <f t="shared" si="7"/>
        <v>0.08</v>
      </c>
      <c r="AO5">
        <v>18</v>
      </c>
      <c r="AP5" s="4">
        <f t="shared" si="8"/>
        <v>0.12080536912751678</v>
      </c>
      <c r="AQ5">
        <v>6</v>
      </c>
      <c r="AR5" t="s">
        <v>17</v>
      </c>
      <c r="AS5">
        <v>11</v>
      </c>
      <c r="AT5" s="11">
        <f t="shared" si="9"/>
        <v>7.3333333333333334E-2</v>
      </c>
      <c r="AU5">
        <v>8</v>
      </c>
      <c r="AV5" s="4">
        <f t="shared" si="10"/>
        <v>5.3691275167785234E-2</v>
      </c>
      <c r="AW5">
        <v>7</v>
      </c>
      <c r="AX5" t="s">
        <v>18</v>
      </c>
      <c r="AY5" t="s">
        <v>19</v>
      </c>
      <c r="AZ5" t="s">
        <v>19</v>
      </c>
      <c r="BA5">
        <v>0</v>
      </c>
      <c r="BB5" s="4">
        <f t="shared" si="11"/>
        <v>0</v>
      </c>
      <c r="BC5">
        <v>8</v>
      </c>
      <c r="BD5" t="s">
        <v>20</v>
      </c>
      <c r="BE5">
        <v>1</v>
      </c>
      <c r="BF5" s="11">
        <f t="shared" si="12"/>
        <v>6.6666666666666671E-3</v>
      </c>
      <c r="BG5">
        <v>4</v>
      </c>
      <c r="BH5" s="4">
        <f t="shared" si="13"/>
        <v>2.6845637583892617E-2</v>
      </c>
      <c r="BI5">
        <v>10</v>
      </c>
      <c r="BJ5" t="s">
        <v>21</v>
      </c>
      <c r="BK5">
        <v>7</v>
      </c>
      <c r="BL5" s="11">
        <f t="shared" si="14"/>
        <v>4.6666666666666669E-2</v>
      </c>
      <c r="BM5">
        <v>2</v>
      </c>
      <c r="BN5" s="4">
        <f t="shared" si="15"/>
        <v>1.3422818791946308E-2</v>
      </c>
      <c r="BO5">
        <v>15</v>
      </c>
      <c r="BP5" t="s">
        <v>22</v>
      </c>
      <c r="BQ5">
        <v>2</v>
      </c>
      <c r="BR5" s="11">
        <f t="shared" si="16"/>
        <v>1.3333333333333334E-2</v>
      </c>
      <c r="BS5">
        <v>2</v>
      </c>
      <c r="BT5" s="4">
        <f t="shared" si="17"/>
        <v>1.3422818791946308E-2</v>
      </c>
    </row>
    <row r="6" spans="1:72" x14ac:dyDescent="0.25">
      <c r="A6" t="s">
        <v>10</v>
      </c>
      <c r="B6" t="s">
        <v>11</v>
      </c>
      <c r="C6" t="s">
        <v>66</v>
      </c>
      <c r="D6" t="s">
        <v>67</v>
      </c>
      <c r="E6" t="s">
        <v>76</v>
      </c>
      <c r="F6" t="s">
        <v>77</v>
      </c>
      <c r="G6">
        <v>1304</v>
      </c>
      <c r="H6">
        <v>736</v>
      </c>
      <c r="I6">
        <v>10</v>
      </c>
      <c r="J6">
        <v>726</v>
      </c>
      <c r="K6">
        <v>8</v>
      </c>
      <c r="L6">
        <v>728</v>
      </c>
      <c r="M6">
        <v>1</v>
      </c>
      <c r="N6" t="s">
        <v>12</v>
      </c>
      <c r="O6">
        <v>265</v>
      </c>
      <c r="P6" s="4">
        <f t="shared" si="0"/>
        <v>0.36501377410468322</v>
      </c>
      <c r="Q6">
        <v>242</v>
      </c>
      <c r="R6" s="4">
        <f t="shared" si="0"/>
        <v>0.3324175824175824</v>
      </c>
      <c r="S6">
        <v>2</v>
      </c>
      <c r="T6" t="s">
        <v>13</v>
      </c>
      <c r="U6">
        <v>140</v>
      </c>
      <c r="V6" s="11">
        <f t="shared" si="1"/>
        <v>0.1928374655647383</v>
      </c>
      <c r="W6">
        <v>97</v>
      </c>
      <c r="X6" s="4">
        <f t="shared" si="2"/>
        <v>0.13324175824175824</v>
      </c>
      <c r="Y6">
        <v>3</v>
      </c>
      <c r="Z6" t="s">
        <v>14</v>
      </c>
      <c r="AA6">
        <v>43</v>
      </c>
      <c r="AB6" s="11">
        <f t="shared" si="3"/>
        <v>5.9228650137741048E-2</v>
      </c>
      <c r="AC6">
        <v>38</v>
      </c>
      <c r="AD6" s="4">
        <f t="shared" si="4"/>
        <v>5.21978021978022E-2</v>
      </c>
      <c r="AE6">
        <v>4</v>
      </c>
      <c r="AF6" t="s">
        <v>15</v>
      </c>
      <c r="AG6">
        <v>104</v>
      </c>
      <c r="AH6" s="11">
        <f t="shared" si="5"/>
        <v>0.14325068870523416</v>
      </c>
      <c r="AI6">
        <v>123</v>
      </c>
      <c r="AJ6" s="4">
        <f t="shared" si="6"/>
        <v>0.16895604395604397</v>
      </c>
      <c r="AK6">
        <v>5</v>
      </c>
      <c r="AL6" t="s">
        <v>16</v>
      </c>
      <c r="AM6">
        <v>69</v>
      </c>
      <c r="AN6" s="11">
        <f t="shared" si="7"/>
        <v>9.5041322314049589E-2</v>
      </c>
      <c r="AO6">
        <v>93</v>
      </c>
      <c r="AP6" s="4">
        <f t="shared" si="8"/>
        <v>0.12774725274725274</v>
      </c>
      <c r="AQ6">
        <v>6</v>
      </c>
      <c r="AR6" t="s">
        <v>17</v>
      </c>
      <c r="AS6">
        <v>30</v>
      </c>
      <c r="AT6" s="11">
        <f t="shared" si="9"/>
        <v>4.1322314049586778E-2</v>
      </c>
      <c r="AU6">
        <v>46</v>
      </c>
      <c r="AV6" s="4">
        <f t="shared" si="10"/>
        <v>6.3186813186813184E-2</v>
      </c>
      <c r="AW6">
        <v>7</v>
      </c>
      <c r="AX6" t="s">
        <v>18</v>
      </c>
      <c r="AY6" t="s">
        <v>19</v>
      </c>
      <c r="AZ6" t="s">
        <v>19</v>
      </c>
      <c r="BA6" s="18">
        <v>19</v>
      </c>
      <c r="BB6" s="4">
        <f t="shared" si="11"/>
        <v>2.60989010989011E-2</v>
      </c>
      <c r="BC6">
        <v>8</v>
      </c>
      <c r="BD6" t="s">
        <v>20</v>
      </c>
      <c r="BE6" s="22">
        <v>21</v>
      </c>
      <c r="BF6" s="11">
        <f t="shared" si="12"/>
        <v>2.8925619834710745E-2</v>
      </c>
      <c r="BG6">
        <v>12</v>
      </c>
      <c r="BH6" s="4">
        <f t="shared" si="13"/>
        <v>1.6483516483516484E-2</v>
      </c>
      <c r="BI6">
        <v>10</v>
      </c>
      <c r="BJ6" t="s">
        <v>21</v>
      </c>
      <c r="BK6">
        <v>32</v>
      </c>
      <c r="BL6" s="11">
        <f t="shared" si="14"/>
        <v>4.4077134986225897E-2</v>
      </c>
      <c r="BM6">
        <v>24</v>
      </c>
      <c r="BN6" s="4">
        <f t="shared" si="15"/>
        <v>3.2967032967032968E-2</v>
      </c>
      <c r="BO6">
        <v>15</v>
      </c>
      <c r="BP6" t="s">
        <v>22</v>
      </c>
      <c r="BQ6">
        <v>16</v>
      </c>
      <c r="BR6" s="11">
        <f t="shared" si="16"/>
        <v>2.2038567493112948E-2</v>
      </c>
      <c r="BS6">
        <v>9</v>
      </c>
      <c r="BT6" s="4">
        <f t="shared" si="17"/>
        <v>1.2362637362637362E-2</v>
      </c>
    </row>
    <row r="7" spans="1:72" x14ac:dyDescent="0.25">
      <c r="A7" t="s">
        <v>10</v>
      </c>
      <c r="B7" t="s">
        <v>11</v>
      </c>
      <c r="C7" t="s">
        <v>66</v>
      </c>
      <c r="D7" t="s">
        <v>67</v>
      </c>
      <c r="E7" t="s">
        <v>78</v>
      </c>
      <c r="F7" t="s">
        <v>79</v>
      </c>
      <c r="G7">
        <v>718</v>
      </c>
      <c r="H7">
        <v>412</v>
      </c>
      <c r="I7">
        <v>5</v>
      </c>
      <c r="J7">
        <v>407</v>
      </c>
      <c r="K7">
        <v>6</v>
      </c>
      <c r="L7">
        <v>406</v>
      </c>
      <c r="M7">
        <v>1</v>
      </c>
      <c r="N7" t="s">
        <v>12</v>
      </c>
      <c r="O7">
        <v>154</v>
      </c>
      <c r="P7" s="4">
        <f t="shared" si="0"/>
        <v>0.3783783783783784</v>
      </c>
      <c r="Q7">
        <v>150</v>
      </c>
      <c r="R7" s="4">
        <f t="shared" si="0"/>
        <v>0.36945812807881773</v>
      </c>
      <c r="S7">
        <v>2</v>
      </c>
      <c r="T7" t="s">
        <v>13</v>
      </c>
      <c r="U7">
        <v>117</v>
      </c>
      <c r="V7" s="11">
        <f t="shared" si="1"/>
        <v>0.28746928746928746</v>
      </c>
      <c r="W7">
        <v>90</v>
      </c>
      <c r="X7" s="4">
        <f t="shared" si="2"/>
        <v>0.22167487684729065</v>
      </c>
      <c r="Y7">
        <v>3</v>
      </c>
      <c r="Z7" t="s">
        <v>14</v>
      </c>
      <c r="AA7">
        <v>27</v>
      </c>
      <c r="AB7" s="11">
        <f t="shared" si="3"/>
        <v>6.6339066339066333E-2</v>
      </c>
      <c r="AC7">
        <v>20</v>
      </c>
      <c r="AD7" s="4">
        <f t="shared" si="4"/>
        <v>4.9261083743842367E-2</v>
      </c>
      <c r="AE7">
        <v>4</v>
      </c>
      <c r="AF7" t="s">
        <v>15</v>
      </c>
      <c r="AG7">
        <v>35</v>
      </c>
      <c r="AH7" s="11">
        <f t="shared" si="5"/>
        <v>8.5995085995085999E-2</v>
      </c>
      <c r="AI7">
        <v>53</v>
      </c>
      <c r="AJ7" s="4">
        <f t="shared" si="6"/>
        <v>0.13054187192118227</v>
      </c>
      <c r="AK7">
        <v>5</v>
      </c>
      <c r="AL7" t="s">
        <v>16</v>
      </c>
      <c r="AM7">
        <v>36</v>
      </c>
      <c r="AN7" s="11">
        <f t="shared" si="7"/>
        <v>8.8452088452088448E-2</v>
      </c>
      <c r="AO7">
        <v>40</v>
      </c>
      <c r="AP7" s="4">
        <f t="shared" si="8"/>
        <v>9.8522167487684734E-2</v>
      </c>
      <c r="AQ7">
        <v>6</v>
      </c>
      <c r="AR7" t="s">
        <v>17</v>
      </c>
      <c r="AS7">
        <v>13</v>
      </c>
      <c r="AT7" s="11">
        <f t="shared" si="9"/>
        <v>3.1941031941031942E-2</v>
      </c>
      <c r="AU7">
        <v>18</v>
      </c>
      <c r="AV7" s="4">
        <f t="shared" si="10"/>
        <v>4.4334975369458129E-2</v>
      </c>
      <c r="AW7">
        <v>7</v>
      </c>
      <c r="AX7" t="s">
        <v>18</v>
      </c>
      <c r="AY7" t="s">
        <v>19</v>
      </c>
      <c r="AZ7" t="s">
        <v>19</v>
      </c>
      <c r="BA7">
        <v>2</v>
      </c>
      <c r="BB7" s="4">
        <f t="shared" si="11"/>
        <v>4.9261083743842365E-3</v>
      </c>
      <c r="BC7">
        <v>8</v>
      </c>
      <c r="BD7" t="s">
        <v>20</v>
      </c>
      <c r="BE7">
        <v>6</v>
      </c>
      <c r="BF7" s="11">
        <f t="shared" si="12"/>
        <v>1.4742014742014743E-2</v>
      </c>
      <c r="BG7">
        <v>6</v>
      </c>
      <c r="BH7" s="4">
        <f t="shared" si="13"/>
        <v>1.4778325123152709E-2</v>
      </c>
      <c r="BI7">
        <v>10</v>
      </c>
      <c r="BJ7" t="s">
        <v>21</v>
      </c>
      <c r="BK7">
        <v>14</v>
      </c>
      <c r="BL7" s="11">
        <f t="shared" si="14"/>
        <v>3.4398034398034398E-2</v>
      </c>
      <c r="BM7">
        <v>15</v>
      </c>
      <c r="BN7" s="4">
        <f t="shared" si="15"/>
        <v>3.6945812807881777E-2</v>
      </c>
      <c r="BO7">
        <v>15</v>
      </c>
      <c r="BP7" t="s">
        <v>22</v>
      </c>
      <c r="BQ7">
        <v>3</v>
      </c>
      <c r="BR7" s="11">
        <f t="shared" si="16"/>
        <v>7.3710073710073713E-3</v>
      </c>
      <c r="BS7">
        <v>8</v>
      </c>
      <c r="BT7" s="4">
        <f t="shared" si="17"/>
        <v>1.9704433497536946E-2</v>
      </c>
    </row>
    <row r="8" spans="1:72" x14ac:dyDescent="0.25">
      <c r="A8" t="s">
        <v>10</v>
      </c>
      <c r="B8" t="s">
        <v>11</v>
      </c>
      <c r="C8" t="s">
        <v>66</v>
      </c>
      <c r="D8" t="s">
        <v>67</v>
      </c>
      <c r="E8" t="s">
        <v>80</v>
      </c>
      <c r="F8" t="s">
        <v>81</v>
      </c>
      <c r="G8">
        <v>493</v>
      </c>
      <c r="H8">
        <v>337</v>
      </c>
      <c r="I8">
        <v>6</v>
      </c>
      <c r="J8">
        <v>331</v>
      </c>
      <c r="K8">
        <v>3</v>
      </c>
      <c r="L8">
        <v>334</v>
      </c>
      <c r="M8">
        <v>1</v>
      </c>
      <c r="N8" t="s">
        <v>12</v>
      </c>
      <c r="O8">
        <v>131</v>
      </c>
      <c r="P8" s="4">
        <f t="shared" si="0"/>
        <v>0.39577039274924469</v>
      </c>
      <c r="Q8">
        <v>126</v>
      </c>
      <c r="R8" s="4">
        <f t="shared" si="0"/>
        <v>0.3772455089820359</v>
      </c>
      <c r="S8">
        <v>2</v>
      </c>
      <c r="T8" t="s">
        <v>13</v>
      </c>
      <c r="U8">
        <v>61</v>
      </c>
      <c r="V8" s="11">
        <f t="shared" si="1"/>
        <v>0.18429003021148035</v>
      </c>
      <c r="W8">
        <v>46</v>
      </c>
      <c r="X8" s="4">
        <f t="shared" si="2"/>
        <v>0.1377245508982036</v>
      </c>
      <c r="Y8">
        <v>3</v>
      </c>
      <c r="Z8" t="s">
        <v>14</v>
      </c>
      <c r="AA8">
        <v>19</v>
      </c>
      <c r="AB8" s="11">
        <f t="shared" si="3"/>
        <v>5.7401812688821753E-2</v>
      </c>
      <c r="AC8">
        <v>16</v>
      </c>
      <c r="AD8" s="4">
        <f t="shared" si="4"/>
        <v>4.790419161676647E-2</v>
      </c>
      <c r="AE8">
        <v>4</v>
      </c>
      <c r="AF8" t="s">
        <v>15</v>
      </c>
      <c r="AG8">
        <v>45</v>
      </c>
      <c r="AH8" s="11">
        <f t="shared" si="5"/>
        <v>0.13595166163141995</v>
      </c>
      <c r="AI8">
        <v>54</v>
      </c>
      <c r="AJ8" s="4">
        <f t="shared" si="6"/>
        <v>0.16167664670658682</v>
      </c>
      <c r="AK8">
        <v>5</v>
      </c>
      <c r="AL8" t="s">
        <v>16</v>
      </c>
      <c r="AM8">
        <v>35</v>
      </c>
      <c r="AN8" s="11">
        <f t="shared" si="7"/>
        <v>0.10574018126888217</v>
      </c>
      <c r="AO8">
        <v>43</v>
      </c>
      <c r="AP8" s="4">
        <f t="shared" si="8"/>
        <v>0.12874251497005987</v>
      </c>
      <c r="AQ8">
        <v>6</v>
      </c>
      <c r="AR8" t="s">
        <v>17</v>
      </c>
      <c r="AS8">
        <v>12</v>
      </c>
      <c r="AT8" s="11">
        <f t="shared" si="9"/>
        <v>3.6253776435045321E-2</v>
      </c>
      <c r="AU8">
        <v>20</v>
      </c>
      <c r="AV8" s="4">
        <f t="shared" si="10"/>
        <v>5.9880239520958084E-2</v>
      </c>
      <c r="AW8">
        <v>7</v>
      </c>
      <c r="AX8" t="s">
        <v>18</v>
      </c>
      <c r="AY8" t="s">
        <v>19</v>
      </c>
      <c r="AZ8" t="s">
        <v>19</v>
      </c>
      <c r="BA8">
        <v>4</v>
      </c>
      <c r="BB8" s="4">
        <f t="shared" si="11"/>
        <v>1.1976047904191617E-2</v>
      </c>
      <c r="BC8">
        <v>8</v>
      </c>
      <c r="BD8" t="s">
        <v>20</v>
      </c>
      <c r="BE8">
        <v>8</v>
      </c>
      <c r="BF8" s="11">
        <f t="shared" si="12"/>
        <v>2.4169184290030211E-2</v>
      </c>
      <c r="BG8">
        <v>7</v>
      </c>
      <c r="BH8" s="4">
        <f t="shared" si="13"/>
        <v>2.0958083832335328E-2</v>
      </c>
      <c r="BI8">
        <v>10</v>
      </c>
      <c r="BJ8" t="s">
        <v>21</v>
      </c>
      <c r="BK8">
        <v>16</v>
      </c>
      <c r="BL8" s="11">
        <f t="shared" si="14"/>
        <v>4.8338368580060423E-2</v>
      </c>
      <c r="BM8">
        <v>6</v>
      </c>
      <c r="BN8" s="4">
        <f t="shared" si="15"/>
        <v>1.7964071856287425E-2</v>
      </c>
      <c r="BO8">
        <v>15</v>
      </c>
      <c r="BP8" t="s">
        <v>22</v>
      </c>
      <c r="BQ8">
        <v>4</v>
      </c>
      <c r="BR8" s="11">
        <f t="shared" si="16"/>
        <v>1.2084592145015106E-2</v>
      </c>
      <c r="BS8">
        <v>5</v>
      </c>
      <c r="BT8" s="4">
        <f t="shared" si="17"/>
        <v>1.4970059880239521E-2</v>
      </c>
    </row>
    <row r="9" spans="1:72" x14ac:dyDescent="0.25">
      <c r="A9" t="s">
        <v>10</v>
      </c>
      <c r="B9" t="s">
        <v>11</v>
      </c>
      <c r="C9" t="s">
        <v>66</v>
      </c>
      <c r="D9" t="s">
        <v>67</v>
      </c>
      <c r="E9" t="s">
        <v>82</v>
      </c>
      <c r="F9" t="s">
        <v>83</v>
      </c>
      <c r="G9">
        <v>379</v>
      </c>
      <c r="H9">
        <v>210</v>
      </c>
      <c r="I9">
        <v>3</v>
      </c>
      <c r="J9">
        <v>207</v>
      </c>
      <c r="K9">
        <v>3</v>
      </c>
      <c r="L9">
        <v>207</v>
      </c>
      <c r="M9">
        <v>1</v>
      </c>
      <c r="N9" t="s">
        <v>12</v>
      </c>
      <c r="O9">
        <v>79</v>
      </c>
      <c r="P9" s="4">
        <f t="shared" si="0"/>
        <v>0.38164251207729466</v>
      </c>
      <c r="Q9">
        <v>81</v>
      </c>
      <c r="R9" s="4">
        <f t="shared" si="0"/>
        <v>0.39130434782608697</v>
      </c>
      <c r="S9">
        <v>2</v>
      </c>
      <c r="T9" t="s">
        <v>13</v>
      </c>
      <c r="U9">
        <v>49</v>
      </c>
      <c r="V9" s="11">
        <f t="shared" si="1"/>
        <v>0.23671497584541062</v>
      </c>
      <c r="W9">
        <v>44</v>
      </c>
      <c r="X9" s="4">
        <f t="shared" si="2"/>
        <v>0.21256038647342995</v>
      </c>
      <c r="Y9">
        <v>3</v>
      </c>
      <c r="Z9" t="s">
        <v>14</v>
      </c>
      <c r="AA9">
        <v>12</v>
      </c>
      <c r="AB9" s="11">
        <f t="shared" si="3"/>
        <v>5.7971014492753624E-2</v>
      </c>
      <c r="AC9">
        <v>11</v>
      </c>
      <c r="AD9" s="4">
        <f t="shared" si="4"/>
        <v>5.3140096618357488E-2</v>
      </c>
      <c r="AE9">
        <v>4</v>
      </c>
      <c r="AF9" t="s">
        <v>15</v>
      </c>
      <c r="AG9">
        <v>19</v>
      </c>
      <c r="AH9" s="11">
        <f t="shared" si="5"/>
        <v>9.1787439613526575E-2</v>
      </c>
      <c r="AI9">
        <v>24</v>
      </c>
      <c r="AJ9" s="4">
        <f t="shared" si="6"/>
        <v>0.11594202898550725</v>
      </c>
      <c r="AK9">
        <v>5</v>
      </c>
      <c r="AL9" t="s">
        <v>16</v>
      </c>
      <c r="AM9">
        <v>19</v>
      </c>
      <c r="AN9" s="11">
        <f t="shared" si="7"/>
        <v>9.1787439613526575E-2</v>
      </c>
      <c r="AO9">
        <v>21</v>
      </c>
      <c r="AP9" s="4">
        <f t="shared" si="8"/>
        <v>0.10144927536231885</v>
      </c>
      <c r="AQ9">
        <v>6</v>
      </c>
      <c r="AR9" t="s">
        <v>17</v>
      </c>
      <c r="AS9">
        <v>6</v>
      </c>
      <c r="AT9" s="11">
        <f t="shared" si="9"/>
        <v>2.8985507246376812E-2</v>
      </c>
      <c r="AU9">
        <v>10</v>
      </c>
      <c r="AV9" s="4">
        <f t="shared" si="10"/>
        <v>4.8309178743961352E-2</v>
      </c>
      <c r="AW9">
        <v>7</v>
      </c>
      <c r="AX9" t="s">
        <v>18</v>
      </c>
      <c r="AY9" t="s">
        <v>19</v>
      </c>
      <c r="AZ9" t="s">
        <v>19</v>
      </c>
      <c r="BA9">
        <v>1</v>
      </c>
      <c r="BB9" s="4">
        <f t="shared" si="11"/>
        <v>4.830917874396135E-3</v>
      </c>
      <c r="BC9">
        <v>8</v>
      </c>
      <c r="BD9" t="s">
        <v>20</v>
      </c>
      <c r="BE9">
        <v>3</v>
      </c>
      <c r="BF9" s="11">
        <f t="shared" si="12"/>
        <v>1.4492753623188406E-2</v>
      </c>
      <c r="BG9">
        <v>1</v>
      </c>
      <c r="BH9" s="4">
        <f t="shared" si="13"/>
        <v>4.830917874396135E-3</v>
      </c>
      <c r="BI9">
        <v>10</v>
      </c>
      <c r="BJ9" t="s">
        <v>21</v>
      </c>
      <c r="BK9">
        <v>12</v>
      </c>
      <c r="BL9" s="11">
        <f t="shared" si="14"/>
        <v>5.7971014492753624E-2</v>
      </c>
      <c r="BM9">
        <v>5</v>
      </c>
      <c r="BN9" s="4">
        <f t="shared" si="15"/>
        <v>2.4154589371980676E-2</v>
      </c>
      <c r="BO9">
        <v>15</v>
      </c>
      <c r="BP9" t="s">
        <v>22</v>
      </c>
      <c r="BQ9">
        <v>7</v>
      </c>
      <c r="BR9" s="20">
        <f t="shared" si="16"/>
        <v>3.3816425120772944E-2</v>
      </c>
      <c r="BS9">
        <v>4</v>
      </c>
      <c r="BT9" s="4">
        <f t="shared" si="17"/>
        <v>1.932367149758454E-2</v>
      </c>
    </row>
    <row r="10" spans="1:72" x14ac:dyDescent="0.25">
      <c r="A10" t="s">
        <v>10</v>
      </c>
      <c r="B10" t="s">
        <v>11</v>
      </c>
      <c r="C10" t="s">
        <v>66</v>
      </c>
      <c r="D10" t="s">
        <v>67</v>
      </c>
      <c r="E10" t="s">
        <v>84</v>
      </c>
      <c r="F10" t="s">
        <v>85</v>
      </c>
      <c r="G10">
        <v>564</v>
      </c>
      <c r="H10">
        <v>333</v>
      </c>
      <c r="I10">
        <v>3</v>
      </c>
      <c r="J10">
        <v>330</v>
      </c>
      <c r="K10">
        <v>5</v>
      </c>
      <c r="L10">
        <v>328</v>
      </c>
      <c r="M10">
        <v>1</v>
      </c>
      <c r="N10" t="s">
        <v>12</v>
      </c>
      <c r="O10">
        <v>83</v>
      </c>
      <c r="P10" s="4">
        <f t="shared" si="0"/>
        <v>0.25151515151515152</v>
      </c>
      <c r="Q10">
        <v>87</v>
      </c>
      <c r="R10" s="4">
        <f t="shared" si="0"/>
        <v>0.2652439024390244</v>
      </c>
      <c r="S10">
        <v>2</v>
      </c>
      <c r="T10" t="s">
        <v>13</v>
      </c>
      <c r="U10">
        <v>106</v>
      </c>
      <c r="V10" s="11">
        <f t="shared" si="1"/>
        <v>0.32121212121212123</v>
      </c>
      <c r="W10">
        <v>83</v>
      </c>
      <c r="X10" s="4">
        <f t="shared" si="2"/>
        <v>0.25304878048780488</v>
      </c>
      <c r="Y10">
        <v>3</v>
      </c>
      <c r="Z10" t="s">
        <v>14</v>
      </c>
      <c r="AA10">
        <v>20</v>
      </c>
      <c r="AB10" s="11">
        <f t="shared" si="3"/>
        <v>6.0606060606060608E-2</v>
      </c>
      <c r="AC10">
        <v>16</v>
      </c>
      <c r="AD10" s="4">
        <f t="shared" si="4"/>
        <v>4.878048780487805E-2</v>
      </c>
      <c r="AE10">
        <v>4</v>
      </c>
      <c r="AF10" t="s">
        <v>15</v>
      </c>
      <c r="AG10">
        <v>38</v>
      </c>
      <c r="AH10" s="11">
        <f t="shared" si="5"/>
        <v>0.11515151515151516</v>
      </c>
      <c r="AI10">
        <v>52</v>
      </c>
      <c r="AJ10" s="4">
        <f t="shared" si="6"/>
        <v>0.15853658536585366</v>
      </c>
      <c r="AK10">
        <v>5</v>
      </c>
      <c r="AL10" t="s">
        <v>16</v>
      </c>
      <c r="AM10">
        <v>31</v>
      </c>
      <c r="AN10" s="11">
        <f t="shared" si="7"/>
        <v>9.3939393939393934E-2</v>
      </c>
      <c r="AO10">
        <v>37</v>
      </c>
      <c r="AP10" s="4">
        <f t="shared" si="8"/>
        <v>0.11280487804878049</v>
      </c>
      <c r="AQ10">
        <v>6</v>
      </c>
      <c r="AR10" t="s">
        <v>17</v>
      </c>
      <c r="AS10">
        <v>19</v>
      </c>
      <c r="AT10" s="11">
        <f t="shared" si="9"/>
        <v>5.7575757575757579E-2</v>
      </c>
      <c r="AU10">
        <v>22</v>
      </c>
      <c r="AV10" s="4">
        <f t="shared" si="10"/>
        <v>6.7073170731707321E-2</v>
      </c>
      <c r="AW10">
        <v>7</v>
      </c>
      <c r="AX10" t="s">
        <v>18</v>
      </c>
      <c r="AY10" t="s">
        <v>19</v>
      </c>
      <c r="AZ10" t="s">
        <v>19</v>
      </c>
      <c r="BA10">
        <v>1</v>
      </c>
      <c r="BB10" s="4">
        <f t="shared" si="11"/>
        <v>3.0487804878048782E-3</v>
      </c>
      <c r="BC10">
        <v>8</v>
      </c>
      <c r="BD10" t="s">
        <v>20</v>
      </c>
      <c r="BE10">
        <v>4</v>
      </c>
      <c r="BF10" s="11">
        <f t="shared" si="12"/>
        <v>1.2121212121212121E-2</v>
      </c>
      <c r="BG10">
        <v>4</v>
      </c>
      <c r="BH10" s="4">
        <f t="shared" si="13"/>
        <v>1.2195121951219513E-2</v>
      </c>
      <c r="BI10">
        <v>10</v>
      </c>
      <c r="BJ10" t="s">
        <v>21</v>
      </c>
      <c r="BK10">
        <v>20</v>
      </c>
      <c r="BL10" s="11">
        <f t="shared" si="14"/>
        <v>6.0606060606060608E-2</v>
      </c>
      <c r="BM10">
        <v>11</v>
      </c>
      <c r="BN10" s="4">
        <f t="shared" si="15"/>
        <v>3.3536585365853661E-2</v>
      </c>
      <c r="BO10">
        <v>15</v>
      </c>
      <c r="BP10" t="s">
        <v>22</v>
      </c>
      <c r="BQ10">
        <v>9</v>
      </c>
      <c r="BR10" s="11">
        <f t="shared" si="16"/>
        <v>2.7272727272727271E-2</v>
      </c>
      <c r="BS10">
        <v>8</v>
      </c>
      <c r="BT10" s="4">
        <f t="shared" si="17"/>
        <v>2.4390243902439025E-2</v>
      </c>
    </row>
    <row r="11" spans="1:72" x14ac:dyDescent="0.25">
      <c r="A11" t="s">
        <v>10</v>
      </c>
      <c r="B11" t="s">
        <v>11</v>
      </c>
      <c r="C11" t="s">
        <v>66</v>
      </c>
      <c r="D11" t="s">
        <v>67</v>
      </c>
      <c r="E11" t="s">
        <v>86</v>
      </c>
      <c r="F11" t="s">
        <v>87</v>
      </c>
      <c r="G11" t="s">
        <v>19</v>
      </c>
      <c r="H11">
        <v>1311</v>
      </c>
      <c r="I11">
        <v>13</v>
      </c>
      <c r="J11">
        <v>1298</v>
      </c>
      <c r="K11">
        <v>5</v>
      </c>
      <c r="L11">
        <v>1306</v>
      </c>
      <c r="M11">
        <v>1</v>
      </c>
      <c r="N11" t="s">
        <v>12</v>
      </c>
      <c r="O11">
        <v>251</v>
      </c>
      <c r="P11" s="8">
        <f t="shared" si="0"/>
        <v>0.19337442218798151</v>
      </c>
      <c r="Q11">
        <v>244</v>
      </c>
      <c r="R11" s="8">
        <f t="shared" si="0"/>
        <v>0.18683001531393567</v>
      </c>
      <c r="S11">
        <v>2</v>
      </c>
      <c r="T11" t="s">
        <v>13</v>
      </c>
      <c r="U11">
        <v>365</v>
      </c>
      <c r="V11" s="11">
        <f t="shared" si="1"/>
        <v>0.28120184899845918</v>
      </c>
      <c r="W11">
        <v>304</v>
      </c>
      <c r="X11" s="4">
        <f t="shared" si="2"/>
        <v>0.23277182235834609</v>
      </c>
      <c r="Y11">
        <v>3</v>
      </c>
      <c r="Z11" t="s">
        <v>14</v>
      </c>
      <c r="AA11">
        <v>104</v>
      </c>
      <c r="AB11" s="11">
        <f t="shared" si="3"/>
        <v>8.0123266563944529E-2</v>
      </c>
      <c r="AC11">
        <v>111</v>
      </c>
      <c r="AD11" s="4">
        <f t="shared" si="4"/>
        <v>8.4992343032159259E-2</v>
      </c>
      <c r="AE11">
        <v>4</v>
      </c>
      <c r="AF11" t="s">
        <v>15</v>
      </c>
      <c r="AG11">
        <v>234</v>
      </c>
      <c r="AH11" s="14">
        <f t="shared" si="5"/>
        <v>0.18027734976887519</v>
      </c>
      <c r="AI11">
        <v>262</v>
      </c>
      <c r="AJ11" s="14">
        <f t="shared" si="6"/>
        <v>0.20061255742725881</v>
      </c>
      <c r="AK11">
        <v>5</v>
      </c>
      <c r="AL11" t="s">
        <v>16</v>
      </c>
      <c r="AM11">
        <v>163</v>
      </c>
      <c r="AN11" s="11">
        <f t="shared" si="7"/>
        <v>0.12557781201849</v>
      </c>
      <c r="AO11" s="23">
        <v>187</v>
      </c>
      <c r="AP11" s="11">
        <f t="shared" si="8"/>
        <v>0.14318529862174578</v>
      </c>
      <c r="AQ11">
        <v>6</v>
      </c>
      <c r="AR11" t="s">
        <v>17</v>
      </c>
      <c r="AS11">
        <v>58</v>
      </c>
      <c r="AT11" s="11">
        <f t="shared" si="9"/>
        <v>4.4684129429892139E-2</v>
      </c>
      <c r="AU11">
        <v>69</v>
      </c>
      <c r="AV11" s="4">
        <f t="shared" si="10"/>
        <v>5.2833078101071976E-2</v>
      </c>
      <c r="AW11">
        <v>7</v>
      </c>
      <c r="AX11" t="s">
        <v>18</v>
      </c>
      <c r="AY11" t="s">
        <v>19</v>
      </c>
      <c r="AZ11" t="s">
        <v>19</v>
      </c>
      <c r="BA11">
        <v>17</v>
      </c>
      <c r="BB11" s="4">
        <f t="shared" si="11"/>
        <v>1.3016845329249618E-2</v>
      </c>
      <c r="BC11">
        <v>8</v>
      </c>
      <c r="BD11" t="s">
        <v>20</v>
      </c>
      <c r="BE11" s="22">
        <v>22</v>
      </c>
      <c r="BF11" s="11">
        <f t="shared" si="12"/>
        <v>1.6949152542372881E-2</v>
      </c>
      <c r="BG11">
        <v>10</v>
      </c>
      <c r="BH11" s="4">
        <f t="shared" si="13"/>
        <v>7.656967840735069E-3</v>
      </c>
      <c r="BI11">
        <v>10</v>
      </c>
      <c r="BJ11" t="s">
        <v>21</v>
      </c>
      <c r="BK11" s="21">
        <v>71</v>
      </c>
      <c r="BL11" s="11">
        <f t="shared" si="14"/>
        <v>5.4699537750385205E-2</v>
      </c>
      <c r="BM11">
        <v>46</v>
      </c>
      <c r="BN11" s="4">
        <f t="shared" si="15"/>
        <v>3.5222052067381319E-2</v>
      </c>
      <c r="BO11">
        <v>15</v>
      </c>
      <c r="BP11" t="s">
        <v>22</v>
      </c>
      <c r="BQ11" s="21">
        <v>21</v>
      </c>
      <c r="BR11" s="11">
        <f t="shared" si="16"/>
        <v>1.6178736517719568E-2</v>
      </c>
      <c r="BS11">
        <v>16</v>
      </c>
      <c r="BT11" s="4">
        <f t="shared" si="17"/>
        <v>1.2251148545176111E-2</v>
      </c>
    </row>
    <row r="12" spans="1:72" x14ac:dyDescent="0.25">
      <c r="F12" s="1" t="s">
        <v>116</v>
      </c>
      <c r="G12">
        <f t="shared" ref="G12:L12" si="18">SUM(G2:G11)</f>
        <v>5964</v>
      </c>
      <c r="H12">
        <f t="shared" si="18"/>
        <v>4786</v>
      </c>
      <c r="I12">
        <f t="shared" si="18"/>
        <v>71</v>
      </c>
      <c r="J12">
        <f t="shared" si="18"/>
        <v>4715</v>
      </c>
      <c r="K12">
        <f t="shared" si="18"/>
        <v>60</v>
      </c>
      <c r="L12">
        <f t="shared" si="18"/>
        <v>4726</v>
      </c>
      <c r="O12">
        <f>SUM(O2:O11)</f>
        <v>1494</v>
      </c>
      <c r="Q12">
        <f>SUM(Q2:Q11)</f>
        <v>1437</v>
      </c>
      <c r="U12">
        <f>SUM(U2:U11)</f>
        <v>1147</v>
      </c>
      <c r="W12">
        <f>SUM(W2:W11)</f>
        <v>898</v>
      </c>
      <c r="AA12">
        <f>SUM(AA2:AA11)</f>
        <v>296</v>
      </c>
      <c r="AB12" s="11"/>
      <c r="AC12">
        <f>SUM(AC2:AC11)</f>
        <v>277</v>
      </c>
      <c r="AG12">
        <f>SUM(AG2:AG11)</f>
        <v>635</v>
      </c>
      <c r="AI12">
        <f>SUM(AI2:AI11)</f>
        <v>762</v>
      </c>
      <c r="AM12">
        <f>SUM(AM2:AM11)</f>
        <v>500</v>
      </c>
      <c r="AO12">
        <f>SUM(AO2:AO11)</f>
        <v>611</v>
      </c>
      <c r="AS12">
        <f>SUM(AS2:AS11)</f>
        <v>189</v>
      </c>
      <c r="AU12">
        <f>SUM(AU2:AU11)</f>
        <v>246</v>
      </c>
      <c r="AY12" t="s">
        <v>19</v>
      </c>
      <c r="BA12">
        <f>SUM(BA2:BA11)</f>
        <v>83</v>
      </c>
      <c r="BE12">
        <f>SUM(BE2:BE11)</f>
        <v>92</v>
      </c>
      <c r="BG12">
        <f>SUM(BG2:BG11)</f>
        <v>56</v>
      </c>
      <c r="BK12">
        <f>SUM(BK2:BK11)</f>
        <v>247</v>
      </c>
      <c r="BM12">
        <f>SUM(BM2:BM11)</f>
        <v>155</v>
      </c>
      <c r="BQ12">
        <f>SUM(BQ2:BQ11)</f>
        <v>92</v>
      </c>
      <c r="BS12">
        <f>SUM(BS2:BS11)</f>
        <v>73</v>
      </c>
    </row>
    <row r="13" spans="1:72" x14ac:dyDescent="0.25">
      <c r="F13" s="1" t="s">
        <v>117</v>
      </c>
      <c r="H13" s="4">
        <f>H12/G12</f>
        <v>0.80248155600268278</v>
      </c>
      <c r="I13" s="4">
        <f t="shared" ref="I13" si="19">I12/H12</f>
        <v>1.4834935227747597E-2</v>
      </c>
      <c r="J13" s="4">
        <f>J12/H12</f>
        <v>0.98516506477225241</v>
      </c>
      <c r="K13" s="4">
        <f>K12/H12</f>
        <v>1.2536564981195153E-2</v>
      </c>
      <c r="L13" s="4">
        <f>L12/H12</f>
        <v>0.98746343501880485</v>
      </c>
      <c r="N13" s="1" t="s">
        <v>12</v>
      </c>
      <c r="O13" s="4">
        <f>O12/J12</f>
        <v>0.31686108165429483</v>
      </c>
      <c r="Q13" s="4">
        <f>Q12/L12</f>
        <v>0.30406263224714347</v>
      </c>
      <c r="T13" s="1" t="s">
        <v>13</v>
      </c>
      <c r="U13" s="4">
        <f>U12/J12</f>
        <v>0.24326617179215271</v>
      </c>
      <c r="W13" s="4">
        <f>W12/L12</f>
        <v>0.19001269572577231</v>
      </c>
      <c r="X13" s="4"/>
      <c r="Z13" s="1" t="s">
        <v>14</v>
      </c>
      <c r="AA13" s="4">
        <f>AA12/J12</f>
        <v>6.277836691410392E-2</v>
      </c>
      <c r="AB13" s="4"/>
      <c r="AC13" s="4">
        <f>AC12/L12</f>
        <v>5.8611933982225986E-2</v>
      </c>
      <c r="AD13" s="4"/>
      <c r="AF13" s="1" t="s">
        <v>15</v>
      </c>
      <c r="AG13" s="4">
        <f>AG12/J12</f>
        <v>0.13467656415694593</v>
      </c>
      <c r="AH13" s="4"/>
      <c r="AI13" s="4">
        <f>AI12/L12</f>
        <v>0.16123571730850614</v>
      </c>
      <c r="AJ13" s="4"/>
      <c r="AL13" s="1" t="s">
        <v>16</v>
      </c>
      <c r="AM13" s="4">
        <f>AM12/J12</f>
        <v>0.10604453870625663</v>
      </c>
      <c r="AN13" s="4"/>
      <c r="AO13" s="4">
        <f>AO12/L12</f>
        <v>0.12928480744815912</v>
      </c>
      <c r="AP13" s="4"/>
      <c r="AR13" s="1" t="s">
        <v>17</v>
      </c>
      <c r="AS13" s="4">
        <f>AS12/J12</f>
        <v>4.0084835630965009E-2</v>
      </c>
      <c r="AT13" s="4"/>
      <c r="AU13" s="4">
        <f>AU12/L12</f>
        <v>5.2052475666525606E-2</v>
      </c>
      <c r="AV13" s="4"/>
      <c r="AX13" s="1" t="s">
        <v>18</v>
      </c>
      <c r="AY13" s="4" t="s">
        <v>19</v>
      </c>
      <c r="AZ13" s="4"/>
      <c r="BA13" s="4">
        <f>BA12/J12</f>
        <v>1.76033934252386E-2</v>
      </c>
      <c r="BB13" s="4"/>
      <c r="BC13" s="4"/>
      <c r="BD13" s="1" t="s">
        <v>20</v>
      </c>
      <c r="BE13" s="4">
        <f>BE12/J12</f>
        <v>1.9512195121951219E-2</v>
      </c>
      <c r="BF13" s="4"/>
      <c r="BG13" s="4">
        <f>BG12/L12</f>
        <v>1.184934405416843E-2</v>
      </c>
      <c r="BH13" s="4"/>
      <c r="BI13" s="4"/>
      <c r="BJ13" s="1" t="s">
        <v>21</v>
      </c>
      <c r="BK13" s="4">
        <f>BK12/J12</f>
        <v>5.2386002120890778E-2</v>
      </c>
      <c r="BL13" s="4"/>
      <c r="BM13" s="4">
        <f>BM12/L12</f>
        <v>3.2797291578501905E-2</v>
      </c>
      <c r="BN13" s="4"/>
      <c r="BP13" s="1" t="s">
        <v>22</v>
      </c>
      <c r="BQ13" s="4">
        <f>BQ12/J12</f>
        <v>1.9512195121951219E-2</v>
      </c>
      <c r="BR13" s="4"/>
      <c r="BS13" s="4">
        <f>BS12/L12</f>
        <v>1.5446466356326703E-2</v>
      </c>
    </row>
    <row r="14" spans="1:72" x14ac:dyDescent="0.25">
      <c r="H14" t="s">
        <v>118</v>
      </c>
    </row>
    <row r="16" spans="1:72" x14ac:dyDescent="0.25">
      <c r="A16" s="5" t="s">
        <v>119</v>
      </c>
    </row>
  </sheetData>
  <pageMargins left="0.70866141732283472" right="0.70866141732283472" top="0.74803149606299213" bottom="0.74803149606299213" header="0.31496062992125984" footer="0.31496062992125984"/>
  <pageSetup paperSize="9" scale="1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A078E-EE1C-4E59-BFA6-FCB69A774AEF}">
  <sheetPr>
    <pageSetUpPr fitToPage="1"/>
  </sheetPr>
  <dimension ref="A1:BT11"/>
  <sheetViews>
    <sheetView workbookViewId="0">
      <pane ySplit="900" activePane="bottomLeft"/>
      <selection activeCell="X1" sqref="X1:X1048576"/>
      <selection pane="bottomLeft" activeCell="B13" sqref="B13"/>
    </sheetView>
  </sheetViews>
  <sheetFormatPr baseColWidth="10" defaultColWidth="9.140625" defaultRowHeight="15" x14ac:dyDescent="0.25"/>
  <cols>
    <col min="2" max="2" width="10.28515625" customWidth="1"/>
    <col min="3" max="3" width="10.140625" customWidth="1"/>
    <col min="4" max="4" width="18.85546875" customWidth="1"/>
    <col min="5" max="5" width="17.7109375" customWidth="1"/>
    <col min="6" max="6" width="35.42578125" customWidth="1"/>
    <col min="9" max="9" width="10.5703125" customWidth="1"/>
    <col min="16" max="16" width="9.140625" style="4"/>
    <col min="18" max="18" width="9.140625" style="4"/>
    <col min="22" max="22" width="9.140625" style="11"/>
    <col min="50" max="50" width="9.42578125" customWidth="1"/>
    <col min="51" max="51" width="4.28515625" customWidth="1"/>
    <col min="52" max="52" width="4" customWidth="1"/>
    <col min="56" max="56" width="13.28515625" customWidth="1"/>
    <col min="62" max="62" width="15.28515625" customWidth="1"/>
  </cols>
  <sheetData>
    <row r="1" spans="1:72" s="3" customFormat="1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</v>
      </c>
      <c r="G1" s="2" t="s">
        <v>5</v>
      </c>
      <c r="H1" s="2" t="s">
        <v>6</v>
      </c>
      <c r="I1" s="2" t="s">
        <v>112</v>
      </c>
      <c r="J1" s="2" t="s">
        <v>113</v>
      </c>
      <c r="K1" s="2" t="s">
        <v>114</v>
      </c>
      <c r="L1" s="2" t="s">
        <v>115</v>
      </c>
      <c r="M1" s="2" t="s">
        <v>7</v>
      </c>
      <c r="N1" s="2" t="s">
        <v>3</v>
      </c>
      <c r="O1" s="2" t="s">
        <v>8</v>
      </c>
      <c r="P1" s="6"/>
      <c r="Q1" s="2" t="s">
        <v>9</v>
      </c>
      <c r="R1" s="6"/>
      <c r="S1" s="2" t="s">
        <v>7</v>
      </c>
      <c r="T1" s="2" t="s">
        <v>3</v>
      </c>
      <c r="U1" s="2" t="s">
        <v>8</v>
      </c>
      <c r="V1" s="10"/>
      <c r="W1" s="2" t="s">
        <v>9</v>
      </c>
      <c r="X1" s="2"/>
      <c r="Y1" s="2" t="s">
        <v>7</v>
      </c>
      <c r="Z1" s="2" t="s">
        <v>3</v>
      </c>
      <c r="AA1" s="2" t="s">
        <v>8</v>
      </c>
      <c r="AB1" s="2"/>
      <c r="AC1" s="2" t="s">
        <v>9</v>
      </c>
      <c r="AD1" s="2"/>
      <c r="AE1" s="2" t="s">
        <v>7</v>
      </c>
      <c r="AF1" s="2" t="s">
        <v>3</v>
      </c>
      <c r="AG1" s="2" t="s">
        <v>8</v>
      </c>
      <c r="AH1" s="2"/>
      <c r="AI1" s="2" t="s">
        <v>9</v>
      </c>
      <c r="AJ1" s="2"/>
      <c r="AK1" s="2" t="s">
        <v>7</v>
      </c>
      <c r="AL1" s="2" t="s">
        <v>3</v>
      </c>
      <c r="AM1" s="2" t="s">
        <v>8</v>
      </c>
      <c r="AN1" s="2"/>
      <c r="AO1" s="2" t="s">
        <v>9</v>
      </c>
      <c r="AP1" s="2"/>
      <c r="AQ1" s="2" t="s">
        <v>7</v>
      </c>
      <c r="AR1" s="2" t="s">
        <v>3</v>
      </c>
      <c r="AS1" s="2" t="s">
        <v>8</v>
      </c>
      <c r="AT1" s="2"/>
      <c r="AU1" s="2" t="s">
        <v>9</v>
      </c>
      <c r="AV1" s="2"/>
      <c r="AW1" s="2" t="s">
        <v>7</v>
      </c>
      <c r="AX1" s="2" t="s">
        <v>3</v>
      </c>
      <c r="AY1" s="2" t="s">
        <v>8</v>
      </c>
      <c r="AZ1" s="2"/>
      <c r="BA1" s="2" t="s">
        <v>9</v>
      </c>
      <c r="BB1" s="2"/>
      <c r="BC1" s="2" t="s">
        <v>7</v>
      </c>
      <c r="BD1" s="2" t="s">
        <v>3</v>
      </c>
      <c r="BE1" s="2" t="s">
        <v>8</v>
      </c>
      <c r="BF1" s="2"/>
      <c r="BG1" s="2" t="s">
        <v>9</v>
      </c>
      <c r="BH1" s="2"/>
      <c r="BI1" s="2" t="s">
        <v>7</v>
      </c>
      <c r="BJ1" s="2" t="s">
        <v>3</v>
      </c>
      <c r="BK1" s="2" t="s">
        <v>8</v>
      </c>
      <c r="BL1" s="2"/>
      <c r="BM1" s="2" t="s">
        <v>9</v>
      </c>
      <c r="BN1" s="2"/>
      <c r="BO1" s="2" t="s">
        <v>7</v>
      </c>
      <c r="BP1" s="2" t="s">
        <v>3</v>
      </c>
      <c r="BQ1" s="2" t="s">
        <v>8</v>
      </c>
      <c r="BR1" s="2"/>
      <c r="BS1" s="2" t="s">
        <v>9</v>
      </c>
    </row>
    <row r="2" spans="1:72" x14ac:dyDescent="0.25">
      <c r="A2" t="s">
        <v>10</v>
      </c>
      <c r="B2" t="s">
        <v>11</v>
      </c>
      <c r="C2" t="s">
        <v>88</v>
      </c>
      <c r="D2" t="s">
        <v>89</v>
      </c>
      <c r="E2" s="7" t="s">
        <v>120</v>
      </c>
      <c r="F2" t="s">
        <v>23</v>
      </c>
      <c r="G2" t="s">
        <v>19</v>
      </c>
      <c r="H2">
        <v>230</v>
      </c>
      <c r="I2">
        <v>0</v>
      </c>
      <c r="J2">
        <v>230</v>
      </c>
      <c r="K2">
        <v>0</v>
      </c>
      <c r="L2">
        <v>230</v>
      </c>
      <c r="M2">
        <v>1</v>
      </c>
      <c r="N2" t="s">
        <v>12</v>
      </c>
      <c r="O2">
        <v>75</v>
      </c>
      <c r="P2" s="9">
        <f t="shared" ref="P2:R5" si="0">O2/J2</f>
        <v>0.32608695652173914</v>
      </c>
      <c r="Q2">
        <v>68</v>
      </c>
      <c r="R2" s="9">
        <f t="shared" si="0"/>
        <v>0.29565217391304349</v>
      </c>
      <c r="S2">
        <v>2</v>
      </c>
      <c r="T2" t="s">
        <v>13</v>
      </c>
      <c r="U2">
        <v>76</v>
      </c>
      <c r="V2" s="13">
        <f t="shared" ref="V2:V6" si="1">U2/J2</f>
        <v>0.33043478260869563</v>
      </c>
      <c r="W2">
        <v>61</v>
      </c>
      <c r="X2" s="4">
        <f t="shared" ref="X2:X6" si="2">W2/L2</f>
        <v>0.26521739130434785</v>
      </c>
      <c r="Y2">
        <v>3</v>
      </c>
      <c r="Z2" t="s">
        <v>14</v>
      </c>
      <c r="AA2">
        <v>15</v>
      </c>
      <c r="AB2" s="11">
        <f t="shared" ref="AB2:AB6" si="3">AA2/J2</f>
        <v>6.5217391304347824E-2</v>
      </c>
      <c r="AC2">
        <v>13</v>
      </c>
      <c r="AD2" s="4">
        <f t="shared" ref="AD2:AD6" si="4">AC2/L2</f>
        <v>5.6521739130434782E-2</v>
      </c>
      <c r="AE2">
        <v>4</v>
      </c>
      <c r="AF2" t="s">
        <v>15</v>
      </c>
      <c r="AG2">
        <v>24</v>
      </c>
      <c r="AH2" s="11">
        <f t="shared" ref="AH2:AH6" si="5">AG2/J2</f>
        <v>0.10434782608695652</v>
      </c>
      <c r="AI2">
        <v>36</v>
      </c>
      <c r="AJ2" s="4">
        <f t="shared" ref="AJ2:AJ6" si="6">AI2/L2</f>
        <v>0.15652173913043479</v>
      </c>
      <c r="AK2">
        <v>5</v>
      </c>
      <c r="AL2" t="s">
        <v>16</v>
      </c>
      <c r="AM2">
        <v>17</v>
      </c>
      <c r="AN2" s="11">
        <f t="shared" ref="AN2:AN6" si="7">AM2/J2</f>
        <v>7.3913043478260873E-2</v>
      </c>
      <c r="AO2">
        <v>22</v>
      </c>
      <c r="AP2" s="4">
        <f t="shared" ref="AP2:AP6" si="8">AO2/L2</f>
        <v>9.5652173913043481E-2</v>
      </c>
      <c r="AQ2">
        <v>6</v>
      </c>
      <c r="AR2" t="s">
        <v>17</v>
      </c>
      <c r="AS2">
        <v>7</v>
      </c>
      <c r="AT2" s="11">
        <f t="shared" ref="AT2:AT6" si="9">AS2/J2</f>
        <v>3.0434782608695653E-2</v>
      </c>
      <c r="AU2">
        <v>11</v>
      </c>
      <c r="AV2" s="4">
        <f t="shared" ref="AV2:AV6" si="10">AU2/L2</f>
        <v>4.7826086956521741E-2</v>
      </c>
      <c r="AW2">
        <v>7</v>
      </c>
      <c r="AX2" t="s">
        <v>18</v>
      </c>
      <c r="AY2" t="s">
        <v>19</v>
      </c>
      <c r="AZ2" t="s">
        <v>19</v>
      </c>
      <c r="BA2">
        <v>3</v>
      </c>
      <c r="BB2" s="4">
        <f t="shared" ref="BB2:BB6" si="11">BA2/L2</f>
        <v>1.3043478260869565E-2</v>
      </c>
      <c r="BC2">
        <v>8</v>
      </c>
      <c r="BD2" t="s">
        <v>20</v>
      </c>
      <c r="BE2">
        <v>5</v>
      </c>
      <c r="BF2" s="11">
        <f t="shared" ref="BF2:BF6" si="12">BE2/J2</f>
        <v>2.1739130434782608E-2</v>
      </c>
      <c r="BG2">
        <v>2</v>
      </c>
      <c r="BH2" s="4">
        <f t="shared" ref="BH2:BH6" si="13">BG2/L2</f>
        <v>8.6956521739130436E-3</v>
      </c>
      <c r="BI2">
        <v>10</v>
      </c>
      <c r="BJ2" t="s">
        <v>21</v>
      </c>
      <c r="BK2">
        <v>9</v>
      </c>
      <c r="BL2" s="11">
        <f t="shared" ref="BL2:BL6" si="14">BK2/J2</f>
        <v>3.9130434782608699E-2</v>
      </c>
      <c r="BM2">
        <v>7</v>
      </c>
      <c r="BN2" s="4">
        <f t="shared" ref="BN2:BN6" si="15">BM2/L2</f>
        <v>3.0434782608695653E-2</v>
      </c>
      <c r="BO2">
        <v>15</v>
      </c>
      <c r="BP2" t="s">
        <v>22</v>
      </c>
      <c r="BQ2">
        <v>1</v>
      </c>
      <c r="BR2" s="11">
        <f t="shared" ref="BR2:BR6" si="16">BQ2/J2</f>
        <v>4.3478260869565218E-3</v>
      </c>
      <c r="BS2">
        <v>1</v>
      </c>
      <c r="BT2" s="4">
        <f t="shared" ref="BT2:BT6" si="17">BS2/L2</f>
        <v>4.3478260869565218E-3</v>
      </c>
    </row>
    <row r="3" spans="1:72" x14ac:dyDescent="0.25">
      <c r="A3" t="s">
        <v>10</v>
      </c>
      <c r="B3" t="s">
        <v>11</v>
      </c>
      <c r="C3" t="s">
        <v>88</v>
      </c>
      <c r="D3" t="s">
        <v>89</v>
      </c>
      <c r="E3" t="s">
        <v>90</v>
      </c>
      <c r="F3" t="s">
        <v>91</v>
      </c>
      <c r="G3">
        <v>207</v>
      </c>
      <c r="H3">
        <v>136</v>
      </c>
      <c r="I3">
        <v>4</v>
      </c>
      <c r="J3">
        <v>132</v>
      </c>
      <c r="K3">
        <v>4</v>
      </c>
      <c r="L3">
        <v>132</v>
      </c>
      <c r="M3">
        <v>1</v>
      </c>
      <c r="N3" t="s">
        <v>12</v>
      </c>
      <c r="O3">
        <v>50</v>
      </c>
      <c r="P3" s="4">
        <f t="shared" si="0"/>
        <v>0.37878787878787878</v>
      </c>
      <c r="Q3">
        <v>52</v>
      </c>
      <c r="R3" s="4">
        <f t="shared" si="0"/>
        <v>0.39393939393939392</v>
      </c>
      <c r="S3">
        <v>2</v>
      </c>
      <c r="T3" t="s">
        <v>13</v>
      </c>
      <c r="U3">
        <v>37</v>
      </c>
      <c r="V3" s="11">
        <f t="shared" si="1"/>
        <v>0.28030303030303028</v>
      </c>
      <c r="W3">
        <v>28</v>
      </c>
      <c r="X3" s="4">
        <f t="shared" si="2"/>
        <v>0.21212121212121213</v>
      </c>
      <c r="Y3">
        <v>3</v>
      </c>
      <c r="Z3" t="s">
        <v>14</v>
      </c>
      <c r="AA3">
        <v>2</v>
      </c>
      <c r="AB3" s="11">
        <f t="shared" si="3"/>
        <v>1.5151515151515152E-2</v>
      </c>
      <c r="AC3">
        <v>4</v>
      </c>
      <c r="AD3" s="4">
        <f t="shared" si="4"/>
        <v>3.0303030303030304E-2</v>
      </c>
      <c r="AE3">
        <v>4</v>
      </c>
      <c r="AF3" t="s">
        <v>15</v>
      </c>
      <c r="AG3">
        <v>20</v>
      </c>
      <c r="AH3" s="11">
        <f t="shared" si="5"/>
        <v>0.15151515151515152</v>
      </c>
      <c r="AI3">
        <v>20</v>
      </c>
      <c r="AJ3" s="4">
        <f t="shared" si="6"/>
        <v>0.15151515151515152</v>
      </c>
      <c r="AK3">
        <v>5</v>
      </c>
      <c r="AL3" t="s">
        <v>16</v>
      </c>
      <c r="AM3">
        <v>8</v>
      </c>
      <c r="AN3" s="11">
        <f t="shared" si="7"/>
        <v>6.0606060606060608E-2</v>
      </c>
      <c r="AO3">
        <v>9</v>
      </c>
      <c r="AP3" s="4">
        <f t="shared" si="8"/>
        <v>6.8181818181818177E-2</v>
      </c>
      <c r="AQ3">
        <v>6</v>
      </c>
      <c r="AR3" t="s">
        <v>17</v>
      </c>
      <c r="AS3">
        <v>2</v>
      </c>
      <c r="AT3" s="11">
        <f t="shared" si="9"/>
        <v>1.5151515151515152E-2</v>
      </c>
      <c r="AU3">
        <v>5</v>
      </c>
      <c r="AV3" s="4">
        <f t="shared" si="10"/>
        <v>3.787878787878788E-2</v>
      </c>
      <c r="AW3">
        <v>7</v>
      </c>
      <c r="AX3" t="s">
        <v>18</v>
      </c>
      <c r="AY3" t="s">
        <v>19</v>
      </c>
      <c r="AZ3" t="s">
        <v>19</v>
      </c>
      <c r="BA3">
        <v>2</v>
      </c>
      <c r="BB3" s="4">
        <f t="shared" si="11"/>
        <v>1.5151515151515152E-2</v>
      </c>
      <c r="BC3">
        <v>8</v>
      </c>
      <c r="BD3" t="s">
        <v>20</v>
      </c>
      <c r="BE3">
        <v>3</v>
      </c>
      <c r="BF3" s="11">
        <f t="shared" si="12"/>
        <v>2.2727272727272728E-2</v>
      </c>
      <c r="BG3">
        <v>1</v>
      </c>
      <c r="BH3" s="4">
        <f t="shared" si="13"/>
        <v>7.575757575757576E-3</v>
      </c>
      <c r="BI3">
        <v>10</v>
      </c>
      <c r="BJ3" t="s">
        <v>21</v>
      </c>
      <c r="BK3">
        <v>8</v>
      </c>
      <c r="BL3" s="11">
        <f t="shared" si="14"/>
        <v>6.0606060606060608E-2</v>
      </c>
      <c r="BM3">
        <v>8</v>
      </c>
      <c r="BN3" s="4">
        <f t="shared" si="15"/>
        <v>6.0606060606060608E-2</v>
      </c>
      <c r="BO3">
        <v>15</v>
      </c>
      <c r="BP3" t="s">
        <v>22</v>
      </c>
      <c r="BQ3">
        <v>1</v>
      </c>
      <c r="BR3" s="11">
        <f t="shared" si="16"/>
        <v>7.575757575757576E-3</v>
      </c>
      <c r="BS3">
        <v>2</v>
      </c>
      <c r="BT3" s="4">
        <f t="shared" si="17"/>
        <v>1.5151515151515152E-2</v>
      </c>
    </row>
    <row r="4" spans="1:72" x14ac:dyDescent="0.25">
      <c r="A4" t="s">
        <v>10</v>
      </c>
      <c r="B4" t="s">
        <v>11</v>
      </c>
      <c r="C4" t="s">
        <v>88</v>
      </c>
      <c r="D4" t="s">
        <v>89</v>
      </c>
      <c r="E4" t="s">
        <v>92</v>
      </c>
      <c r="F4" t="s">
        <v>93</v>
      </c>
      <c r="G4">
        <v>195</v>
      </c>
      <c r="H4">
        <v>158</v>
      </c>
      <c r="I4">
        <v>4</v>
      </c>
      <c r="J4">
        <v>154</v>
      </c>
      <c r="K4">
        <v>5</v>
      </c>
      <c r="L4">
        <v>153</v>
      </c>
      <c r="M4">
        <v>1</v>
      </c>
      <c r="N4" t="s">
        <v>12</v>
      </c>
      <c r="O4">
        <v>81</v>
      </c>
      <c r="P4" s="12">
        <f t="shared" si="0"/>
        <v>0.52597402597402598</v>
      </c>
      <c r="Q4">
        <v>75</v>
      </c>
      <c r="R4" s="12">
        <f t="shared" si="0"/>
        <v>0.49019607843137253</v>
      </c>
      <c r="S4">
        <v>2</v>
      </c>
      <c r="T4" t="s">
        <v>13</v>
      </c>
      <c r="U4">
        <v>31</v>
      </c>
      <c r="V4" s="11">
        <f t="shared" si="1"/>
        <v>0.20129870129870131</v>
      </c>
      <c r="W4">
        <v>26</v>
      </c>
      <c r="X4" s="4">
        <f t="shared" si="2"/>
        <v>0.16993464052287582</v>
      </c>
      <c r="Y4">
        <v>3</v>
      </c>
      <c r="Z4" t="s">
        <v>14</v>
      </c>
      <c r="AA4">
        <v>3</v>
      </c>
      <c r="AB4" s="11">
        <f t="shared" si="3"/>
        <v>1.948051948051948E-2</v>
      </c>
      <c r="AC4">
        <v>3</v>
      </c>
      <c r="AD4" s="4">
        <f t="shared" si="4"/>
        <v>1.9607843137254902E-2</v>
      </c>
      <c r="AE4">
        <v>4</v>
      </c>
      <c r="AF4" t="s">
        <v>15</v>
      </c>
      <c r="AG4">
        <v>19</v>
      </c>
      <c r="AH4" s="11">
        <f t="shared" si="5"/>
        <v>0.12337662337662338</v>
      </c>
      <c r="AI4">
        <v>22</v>
      </c>
      <c r="AJ4" s="4">
        <f t="shared" si="6"/>
        <v>0.1437908496732026</v>
      </c>
      <c r="AK4">
        <v>5</v>
      </c>
      <c r="AL4" t="s">
        <v>16</v>
      </c>
      <c r="AM4">
        <v>8</v>
      </c>
      <c r="AN4" s="11">
        <f t="shared" si="7"/>
        <v>5.1948051948051951E-2</v>
      </c>
      <c r="AO4">
        <v>10</v>
      </c>
      <c r="AP4" s="4">
        <f t="shared" si="8"/>
        <v>6.535947712418301E-2</v>
      </c>
      <c r="AQ4">
        <v>6</v>
      </c>
      <c r="AR4" t="s">
        <v>17</v>
      </c>
      <c r="AS4">
        <v>2</v>
      </c>
      <c r="AT4" s="11">
        <f t="shared" si="9"/>
        <v>1.2987012987012988E-2</v>
      </c>
      <c r="AU4">
        <v>3</v>
      </c>
      <c r="AV4" s="4">
        <f t="shared" si="10"/>
        <v>1.9607843137254902E-2</v>
      </c>
      <c r="AW4">
        <v>7</v>
      </c>
      <c r="AX4" t="s">
        <v>18</v>
      </c>
      <c r="AY4" t="s">
        <v>19</v>
      </c>
      <c r="AZ4" t="s">
        <v>19</v>
      </c>
      <c r="BA4">
        <v>7</v>
      </c>
      <c r="BB4" s="17">
        <f t="shared" si="11"/>
        <v>4.5751633986928102E-2</v>
      </c>
      <c r="BC4">
        <v>8</v>
      </c>
      <c r="BD4" t="s">
        <v>20</v>
      </c>
      <c r="BE4">
        <v>2</v>
      </c>
      <c r="BF4" s="11">
        <f t="shared" si="12"/>
        <v>1.2987012987012988E-2</v>
      </c>
      <c r="BG4">
        <v>0</v>
      </c>
      <c r="BH4" s="4">
        <f t="shared" si="13"/>
        <v>0</v>
      </c>
      <c r="BI4">
        <v>10</v>
      </c>
      <c r="BJ4" t="s">
        <v>21</v>
      </c>
      <c r="BK4">
        <v>7</v>
      </c>
      <c r="BL4" s="11">
        <f t="shared" si="14"/>
        <v>4.5454545454545456E-2</v>
      </c>
      <c r="BM4">
        <v>3</v>
      </c>
      <c r="BN4" s="4">
        <f t="shared" si="15"/>
        <v>1.9607843137254902E-2</v>
      </c>
      <c r="BO4">
        <v>15</v>
      </c>
      <c r="BP4" t="s">
        <v>22</v>
      </c>
      <c r="BQ4">
        <v>1</v>
      </c>
      <c r="BR4" s="11">
        <f t="shared" si="16"/>
        <v>6.4935064935064939E-3</v>
      </c>
      <c r="BS4">
        <v>1</v>
      </c>
      <c r="BT4" s="4">
        <f t="shared" si="17"/>
        <v>6.5359477124183009E-3</v>
      </c>
    </row>
    <row r="5" spans="1:72" x14ac:dyDescent="0.25">
      <c r="A5" t="s">
        <v>10</v>
      </c>
      <c r="B5" t="s">
        <v>11</v>
      </c>
      <c r="C5" t="s">
        <v>88</v>
      </c>
      <c r="D5" t="s">
        <v>89</v>
      </c>
      <c r="E5" t="s">
        <v>94</v>
      </c>
      <c r="F5" t="s">
        <v>95</v>
      </c>
      <c r="G5">
        <v>839</v>
      </c>
      <c r="H5">
        <v>504</v>
      </c>
      <c r="I5">
        <v>1</v>
      </c>
      <c r="J5">
        <v>503</v>
      </c>
      <c r="K5">
        <v>3</v>
      </c>
      <c r="L5">
        <v>501</v>
      </c>
      <c r="M5">
        <v>1</v>
      </c>
      <c r="N5" t="s">
        <v>12</v>
      </c>
      <c r="O5">
        <v>244</v>
      </c>
      <c r="P5" s="4">
        <f t="shared" si="0"/>
        <v>0.48508946322067592</v>
      </c>
      <c r="Q5">
        <v>237</v>
      </c>
      <c r="R5" s="4">
        <f t="shared" si="0"/>
        <v>0.47305389221556887</v>
      </c>
      <c r="S5">
        <v>2</v>
      </c>
      <c r="T5" t="s">
        <v>13</v>
      </c>
      <c r="U5">
        <v>106</v>
      </c>
      <c r="V5" s="11">
        <f t="shared" si="1"/>
        <v>0.21073558648111332</v>
      </c>
      <c r="W5">
        <v>70</v>
      </c>
      <c r="X5" s="4">
        <f t="shared" si="2"/>
        <v>0.13972055888223553</v>
      </c>
      <c r="Y5">
        <v>3</v>
      </c>
      <c r="Z5" t="s">
        <v>14</v>
      </c>
      <c r="AA5">
        <v>17</v>
      </c>
      <c r="AB5" s="11">
        <f t="shared" si="3"/>
        <v>3.3797216699801194E-2</v>
      </c>
      <c r="AC5">
        <v>18</v>
      </c>
      <c r="AD5" s="4">
        <f t="shared" si="4"/>
        <v>3.5928143712574849E-2</v>
      </c>
      <c r="AE5">
        <v>4</v>
      </c>
      <c r="AF5" t="s">
        <v>15</v>
      </c>
      <c r="AG5">
        <v>49</v>
      </c>
      <c r="AH5" s="11">
        <f t="shared" si="5"/>
        <v>9.7415506958250492E-2</v>
      </c>
      <c r="AI5">
        <v>61</v>
      </c>
      <c r="AJ5" s="4">
        <f t="shared" si="6"/>
        <v>0.1217564870259481</v>
      </c>
      <c r="AK5">
        <v>5</v>
      </c>
      <c r="AL5" t="s">
        <v>16</v>
      </c>
      <c r="AM5">
        <v>48</v>
      </c>
      <c r="AN5" s="11">
        <f t="shared" si="7"/>
        <v>9.5427435387673953E-2</v>
      </c>
      <c r="AO5">
        <v>73</v>
      </c>
      <c r="AP5" s="4">
        <f t="shared" si="8"/>
        <v>0.14570858283433133</v>
      </c>
      <c r="AQ5">
        <v>6</v>
      </c>
      <c r="AR5" t="s">
        <v>17</v>
      </c>
      <c r="AS5">
        <v>10</v>
      </c>
      <c r="AT5" s="11">
        <f t="shared" si="9"/>
        <v>1.9880715705765408E-2</v>
      </c>
      <c r="AU5">
        <v>11</v>
      </c>
      <c r="AV5" s="4">
        <f t="shared" si="10"/>
        <v>2.1956087824351298E-2</v>
      </c>
      <c r="AW5">
        <v>7</v>
      </c>
      <c r="AX5" t="s">
        <v>18</v>
      </c>
      <c r="AY5" t="s">
        <v>19</v>
      </c>
      <c r="AZ5" t="s">
        <v>19</v>
      </c>
      <c r="BA5">
        <v>4</v>
      </c>
      <c r="BB5" s="4">
        <f t="shared" si="11"/>
        <v>7.9840319361277438E-3</v>
      </c>
      <c r="BC5">
        <v>8</v>
      </c>
      <c r="BD5" t="s">
        <v>20</v>
      </c>
      <c r="BE5">
        <v>3</v>
      </c>
      <c r="BF5" s="11">
        <f t="shared" si="12"/>
        <v>5.9642147117296221E-3</v>
      </c>
      <c r="BG5">
        <v>2</v>
      </c>
      <c r="BH5" s="4">
        <f t="shared" si="13"/>
        <v>3.9920159680638719E-3</v>
      </c>
      <c r="BI5">
        <v>10</v>
      </c>
      <c r="BJ5" t="s">
        <v>21</v>
      </c>
      <c r="BK5">
        <v>19</v>
      </c>
      <c r="BL5" s="11">
        <f t="shared" si="14"/>
        <v>3.7773359840954271E-2</v>
      </c>
      <c r="BM5">
        <v>10</v>
      </c>
      <c r="BN5" s="4">
        <f t="shared" si="15"/>
        <v>1.9960079840319361E-2</v>
      </c>
      <c r="BO5">
        <v>15</v>
      </c>
      <c r="BP5" t="s">
        <v>22</v>
      </c>
      <c r="BQ5">
        <v>6</v>
      </c>
      <c r="BR5" s="11">
        <f t="shared" si="16"/>
        <v>1.1928429423459244E-2</v>
      </c>
      <c r="BS5">
        <v>4</v>
      </c>
      <c r="BT5" s="4">
        <f t="shared" si="17"/>
        <v>7.9840319361277438E-3</v>
      </c>
    </row>
    <row r="6" spans="1:72" x14ac:dyDescent="0.25">
      <c r="A6" t="s">
        <v>10</v>
      </c>
      <c r="B6" t="s">
        <v>11</v>
      </c>
      <c r="C6" t="s">
        <v>88</v>
      </c>
      <c r="D6" t="s">
        <v>89</v>
      </c>
      <c r="E6" t="s">
        <v>96</v>
      </c>
      <c r="F6" t="s">
        <v>97</v>
      </c>
      <c r="G6">
        <v>216</v>
      </c>
      <c r="H6">
        <v>141</v>
      </c>
      <c r="I6">
        <v>2</v>
      </c>
      <c r="J6">
        <v>139</v>
      </c>
      <c r="K6">
        <v>1</v>
      </c>
      <c r="L6">
        <v>140</v>
      </c>
      <c r="M6">
        <v>1</v>
      </c>
      <c r="N6" t="s">
        <v>12</v>
      </c>
      <c r="O6">
        <v>53</v>
      </c>
      <c r="P6" s="4">
        <f t="shared" ref="P6:R6" si="18">O6/J6</f>
        <v>0.38129496402877699</v>
      </c>
      <c r="Q6">
        <v>55</v>
      </c>
      <c r="R6" s="4">
        <f t="shared" si="18"/>
        <v>0.39285714285714285</v>
      </c>
      <c r="S6">
        <v>2</v>
      </c>
      <c r="T6" t="s">
        <v>13</v>
      </c>
      <c r="U6">
        <v>43</v>
      </c>
      <c r="V6" s="11">
        <f t="shared" si="1"/>
        <v>0.30935251798561153</v>
      </c>
      <c r="W6">
        <v>38</v>
      </c>
      <c r="X6" s="4">
        <f t="shared" si="2"/>
        <v>0.27142857142857141</v>
      </c>
      <c r="Y6">
        <v>3</v>
      </c>
      <c r="Z6" t="s">
        <v>14</v>
      </c>
      <c r="AA6">
        <v>10</v>
      </c>
      <c r="AB6" s="11">
        <f t="shared" si="3"/>
        <v>7.1942446043165464E-2</v>
      </c>
      <c r="AC6">
        <v>5</v>
      </c>
      <c r="AD6" s="4">
        <f t="shared" si="4"/>
        <v>3.5714285714285712E-2</v>
      </c>
      <c r="AE6">
        <v>4</v>
      </c>
      <c r="AF6" t="s">
        <v>15</v>
      </c>
      <c r="AG6">
        <v>14</v>
      </c>
      <c r="AH6" s="11">
        <f t="shared" si="5"/>
        <v>0.10071942446043165</v>
      </c>
      <c r="AI6">
        <v>20</v>
      </c>
      <c r="AJ6" s="4">
        <f t="shared" si="6"/>
        <v>0.14285714285714285</v>
      </c>
      <c r="AK6">
        <v>5</v>
      </c>
      <c r="AL6" t="s">
        <v>16</v>
      </c>
      <c r="AM6">
        <v>9</v>
      </c>
      <c r="AN6" s="11">
        <f t="shared" si="7"/>
        <v>6.4748201438848921E-2</v>
      </c>
      <c r="AO6">
        <v>9</v>
      </c>
      <c r="AP6" s="4">
        <f t="shared" si="8"/>
        <v>6.4285714285714279E-2</v>
      </c>
      <c r="AQ6">
        <v>6</v>
      </c>
      <c r="AR6" t="s">
        <v>17</v>
      </c>
      <c r="AS6">
        <v>1</v>
      </c>
      <c r="AT6" s="11">
        <f t="shared" si="9"/>
        <v>7.1942446043165471E-3</v>
      </c>
      <c r="AU6">
        <v>3</v>
      </c>
      <c r="AV6" s="4">
        <f t="shared" si="10"/>
        <v>2.1428571428571429E-2</v>
      </c>
      <c r="AW6">
        <v>7</v>
      </c>
      <c r="AX6" t="s">
        <v>18</v>
      </c>
      <c r="AY6" t="s">
        <v>19</v>
      </c>
      <c r="AZ6" t="s">
        <v>19</v>
      </c>
      <c r="BA6">
        <v>0</v>
      </c>
      <c r="BB6" s="4">
        <f t="shared" si="11"/>
        <v>0</v>
      </c>
      <c r="BC6">
        <v>8</v>
      </c>
      <c r="BD6" t="s">
        <v>20</v>
      </c>
      <c r="BE6">
        <v>1</v>
      </c>
      <c r="BF6" s="11">
        <f t="shared" si="12"/>
        <v>7.1942446043165471E-3</v>
      </c>
      <c r="BG6">
        <v>0</v>
      </c>
      <c r="BH6" s="4">
        <f t="shared" si="13"/>
        <v>0</v>
      </c>
      <c r="BI6">
        <v>10</v>
      </c>
      <c r="BJ6" t="s">
        <v>21</v>
      </c>
      <c r="BK6">
        <v>5</v>
      </c>
      <c r="BL6" s="11">
        <f t="shared" si="14"/>
        <v>3.5971223021582732E-2</v>
      </c>
      <c r="BM6">
        <v>3</v>
      </c>
      <c r="BN6" s="4">
        <f t="shared" si="15"/>
        <v>2.1428571428571429E-2</v>
      </c>
      <c r="BO6">
        <v>15</v>
      </c>
      <c r="BP6" t="s">
        <v>22</v>
      </c>
      <c r="BQ6">
        <v>3</v>
      </c>
      <c r="BR6" s="11">
        <f t="shared" si="16"/>
        <v>2.1582733812949641E-2</v>
      </c>
      <c r="BS6">
        <v>5</v>
      </c>
      <c r="BT6" s="4">
        <f t="shared" si="17"/>
        <v>3.5714285714285712E-2</v>
      </c>
    </row>
    <row r="7" spans="1:72" x14ac:dyDescent="0.25">
      <c r="F7" s="1" t="s">
        <v>116</v>
      </c>
      <c r="G7">
        <f t="shared" ref="G7:L7" si="19">SUM(G2:G6)</f>
        <v>1457</v>
      </c>
      <c r="H7">
        <f t="shared" si="19"/>
        <v>1169</v>
      </c>
      <c r="I7">
        <f t="shared" si="19"/>
        <v>11</v>
      </c>
      <c r="J7">
        <f t="shared" si="19"/>
        <v>1158</v>
      </c>
      <c r="K7">
        <f t="shared" si="19"/>
        <v>13</v>
      </c>
      <c r="L7">
        <f t="shared" si="19"/>
        <v>1156</v>
      </c>
      <c r="O7">
        <f>SUM(O2:O6)</f>
        <v>503</v>
      </c>
      <c r="Q7">
        <f>SUM(Q2:Q6)</f>
        <v>487</v>
      </c>
      <c r="U7">
        <f>SUM(U2:U6)</f>
        <v>293</v>
      </c>
      <c r="W7">
        <f>SUM(W2:W6)</f>
        <v>223</v>
      </c>
      <c r="AA7">
        <f>SUM(AA2:AA6)</f>
        <v>47</v>
      </c>
      <c r="AB7" s="11"/>
      <c r="AC7">
        <f>SUM(AC2:AC6)</f>
        <v>43</v>
      </c>
      <c r="AG7">
        <f>SUM(AG2:AG6)</f>
        <v>126</v>
      </c>
      <c r="AI7">
        <f>SUM(AI2:AI6)</f>
        <v>159</v>
      </c>
      <c r="AM7">
        <f>SUM(AM2:AM6)</f>
        <v>90</v>
      </c>
      <c r="AO7">
        <f>SUM(AO2:AO6)</f>
        <v>123</v>
      </c>
      <c r="AS7">
        <f>SUM(AS2:AS6)</f>
        <v>22</v>
      </c>
      <c r="AU7">
        <f>SUM(AU2:AU6)</f>
        <v>33</v>
      </c>
      <c r="AY7" t="s">
        <v>19</v>
      </c>
      <c r="BA7">
        <f>SUM(BA2:BA6)</f>
        <v>16</v>
      </c>
      <c r="BE7">
        <f>SUM(BE2:BE6)</f>
        <v>14</v>
      </c>
      <c r="BG7">
        <f>SUM(BG2:BG6)</f>
        <v>5</v>
      </c>
      <c r="BK7">
        <f>SUM(BK2:BK6)</f>
        <v>48</v>
      </c>
      <c r="BM7">
        <f>SUM(BM2:BM6)</f>
        <v>31</v>
      </c>
      <c r="BQ7">
        <f>SUM(BQ2:BQ6)</f>
        <v>12</v>
      </c>
      <c r="BS7">
        <f>SUM(BS2:BS6)</f>
        <v>13</v>
      </c>
    </row>
    <row r="8" spans="1:72" x14ac:dyDescent="0.25">
      <c r="F8" s="1" t="s">
        <v>117</v>
      </c>
      <c r="H8" s="4">
        <f>H7/G7</f>
        <v>0.8023335621139327</v>
      </c>
      <c r="I8" s="4">
        <f t="shared" ref="I8" si="20">I7/H7</f>
        <v>9.4097519247219839E-3</v>
      </c>
      <c r="J8" s="4">
        <f>J7/H7</f>
        <v>0.99059024807527807</v>
      </c>
      <c r="K8" s="4">
        <f>K7/H7</f>
        <v>1.1120615911035072E-2</v>
      </c>
      <c r="L8" s="4">
        <f>L7/H7</f>
        <v>0.98887938408896492</v>
      </c>
      <c r="N8" s="1" t="s">
        <v>12</v>
      </c>
      <c r="O8" s="4">
        <f>O7/J7</f>
        <v>0.43436960276338515</v>
      </c>
      <c r="Q8" s="4">
        <f>Q7/L7</f>
        <v>0.42128027681660901</v>
      </c>
      <c r="T8" s="1" t="s">
        <v>13</v>
      </c>
      <c r="U8" s="4">
        <f>U7/J7</f>
        <v>0.25302245250431776</v>
      </c>
      <c r="W8" s="4">
        <f>W7/L7</f>
        <v>0.19290657439446368</v>
      </c>
      <c r="X8" s="4"/>
      <c r="Z8" s="1" t="s">
        <v>14</v>
      </c>
      <c r="AA8" s="4">
        <f>AA7/J7</f>
        <v>4.0587219343696031E-2</v>
      </c>
      <c r="AB8" s="4"/>
      <c r="AC8" s="4">
        <f>AC7/L7</f>
        <v>3.7197231833910036E-2</v>
      </c>
      <c r="AD8" s="4"/>
      <c r="AF8" s="1" t="s">
        <v>15</v>
      </c>
      <c r="AG8" s="4">
        <f>AG7/J7</f>
        <v>0.10880829015544041</v>
      </c>
      <c r="AH8" s="4"/>
      <c r="AI8" s="4">
        <f>AI7/L7</f>
        <v>0.13754325259515571</v>
      </c>
      <c r="AJ8" s="4"/>
      <c r="AL8" s="1" t="s">
        <v>16</v>
      </c>
      <c r="AM8" s="4">
        <f>AM7/J7</f>
        <v>7.7720207253886009E-2</v>
      </c>
      <c r="AN8" s="4"/>
      <c r="AO8" s="4">
        <f>AO7/L7</f>
        <v>0.10640138408304499</v>
      </c>
      <c r="AP8" s="4"/>
      <c r="AR8" s="1" t="s">
        <v>17</v>
      </c>
      <c r="AS8" s="4">
        <f>AS7/J7</f>
        <v>1.8998272884283247E-2</v>
      </c>
      <c r="AT8" s="4"/>
      <c r="AU8" s="4">
        <f>AU7/L7</f>
        <v>2.8546712802768166E-2</v>
      </c>
      <c r="AV8" s="4"/>
      <c r="AX8" s="1" t="s">
        <v>18</v>
      </c>
      <c r="AY8" s="4" t="s">
        <v>19</v>
      </c>
      <c r="AZ8" s="4"/>
      <c r="BA8" s="4">
        <f>BA7/J7</f>
        <v>1.3816925734024179E-2</v>
      </c>
      <c r="BB8" s="4"/>
      <c r="BC8" s="4"/>
      <c r="BD8" s="1" t="s">
        <v>20</v>
      </c>
      <c r="BE8" s="4">
        <f>BE7/J7</f>
        <v>1.2089810017271158E-2</v>
      </c>
      <c r="BF8" s="4"/>
      <c r="BG8" s="4">
        <f>BG7/L7</f>
        <v>4.3252595155709346E-3</v>
      </c>
      <c r="BH8" s="4"/>
      <c r="BI8" s="4"/>
      <c r="BJ8" s="1" t="s">
        <v>21</v>
      </c>
      <c r="BK8" s="4">
        <f>BK7/J7</f>
        <v>4.145077720207254E-2</v>
      </c>
      <c r="BL8" s="4"/>
      <c r="BM8" s="4">
        <f>BM7/L7</f>
        <v>2.6816608996539794E-2</v>
      </c>
      <c r="BN8" s="4"/>
      <c r="BP8" s="1" t="s">
        <v>22</v>
      </c>
      <c r="BQ8" s="4">
        <f>BQ7/J7</f>
        <v>1.0362694300518135E-2</v>
      </c>
      <c r="BR8" s="4"/>
      <c r="BS8" s="4">
        <f>BS7/L7</f>
        <v>1.124567474048443E-2</v>
      </c>
    </row>
    <row r="9" spans="1:72" x14ac:dyDescent="0.25">
      <c r="H9" t="s">
        <v>118</v>
      </c>
    </row>
    <row r="11" spans="1:72" x14ac:dyDescent="0.25">
      <c r="A11" s="5" t="s">
        <v>119</v>
      </c>
    </row>
  </sheetData>
  <pageMargins left="0.70866141732283472" right="0.70866141732283472" top="0.74803149606299213" bottom="0.74803149606299213" header="0.31496062992125984" footer="0.31496062992125984"/>
  <pageSetup paperSize="9" scale="1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EE26-1099-44B1-892D-6785AD7356DA}">
  <sheetPr>
    <pageSetUpPr fitToPage="1"/>
  </sheetPr>
  <dimension ref="A1:BT13"/>
  <sheetViews>
    <sheetView workbookViewId="0">
      <pane ySplit="900" activePane="bottomLeft"/>
      <selection activeCell="X1" sqref="X1:X1048576"/>
      <selection pane="bottomLeft" activeCell="I20" sqref="I20"/>
    </sheetView>
  </sheetViews>
  <sheetFormatPr baseColWidth="10" defaultColWidth="9.140625" defaultRowHeight="15" x14ac:dyDescent="0.25"/>
  <cols>
    <col min="2" max="2" width="10.28515625" customWidth="1"/>
    <col min="3" max="3" width="10.140625" customWidth="1"/>
    <col min="4" max="4" width="18.85546875" customWidth="1"/>
    <col min="5" max="5" width="17.7109375" customWidth="1"/>
    <col min="6" max="6" width="35.42578125" customWidth="1"/>
    <col min="9" max="9" width="10.5703125" customWidth="1"/>
    <col min="16" max="16" width="9.140625" style="4"/>
    <col min="18" max="18" width="9.140625" style="4"/>
    <col min="22" max="22" width="9.140625" style="11"/>
    <col min="50" max="50" width="9.42578125" customWidth="1"/>
    <col min="51" max="51" width="4.28515625" customWidth="1"/>
    <col min="52" max="52" width="4" customWidth="1"/>
    <col min="56" max="56" width="13.28515625" customWidth="1"/>
    <col min="62" max="62" width="15.28515625" customWidth="1"/>
  </cols>
  <sheetData>
    <row r="1" spans="1:72" s="3" customFormat="1" ht="3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</v>
      </c>
      <c r="G1" s="2" t="s">
        <v>5</v>
      </c>
      <c r="H1" s="2" t="s">
        <v>6</v>
      </c>
      <c r="I1" s="2" t="s">
        <v>112</v>
      </c>
      <c r="J1" s="2" t="s">
        <v>113</v>
      </c>
      <c r="K1" s="2" t="s">
        <v>114</v>
      </c>
      <c r="L1" s="2" t="s">
        <v>115</v>
      </c>
      <c r="M1" s="2" t="s">
        <v>7</v>
      </c>
      <c r="N1" s="2" t="s">
        <v>3</v>
      </c>
      <c r="O1" s="2" t="s">
        <v>8</v>
      </c>
      <c r="P1" s="6"/>
      <c r="Q1" s="2" t="s">
        <v>9</v>
      </c>
      <c r="R1" s="6"/>
      <c r="S1" s="2" t="s">
        <v>7</v>
      </c>
      <c r="T1" s="2" t="s">
        <v>3</v>
      </c>
      <c r="U1" s="2" t="s">
        <v>8</v>
      </c>
      <c r="V1" s="10"/>
      <c r="W1" s="2" t="s">
        <v>9</v>
      </c>
      <c r="X1" s="2"/>
      <c r="Y1" s="2" t="s">
        <v>7</v>
      </c>
      <c r="Z1" s="2" t="s">
        <v>3</v>
      </c>
      <c r="AA1" s="2" t="s">
        <v>8</v>
      </c>
      <c r="AB1" s="2"/>
      <c r="AC1" s="2" t="s">
        <v>9</v>
      </c>
      <c r="AD1" s="2"/>
      <c r="AE1" s="2" t="s">
        <v>7</v>
      </c>
      <c r="AF1" s="2" t="s">
        <v>3</v>
      </c>
      <c r="AG1" s="2" t="s">
        <v>8</v>
      </c>
      <c r="AH1" s="2"/>
      <c r="AI1" s="2" t="s">
        <v>9</v>
      </c>
      <c r="AJ1" s="2"/>
      <c r="AK1" s="2" t="s">
        <v>7</v>
      </c>
      <c r="AL1" s="2" t="s">
        <v>3</v>
      </c>
      <c r="AM1" s="2" t="s">
        <v>8</v>
      </c>
      <c r="AN1" s="2"/>
      <c r="AO1" s="2" t="s">
        <v>9</v>
      </c>
      <c r="AP1" s="2"/>
      <c r="AQ1" s="2" t="s">
        <v>7</v>
      </c>
      <c r="AR1" s="2" t="s">
        <v>3</v>
      </c>
      <c r="AS1" s="2" t="s">
        <v>8</v>
      </c>
      <c r="AT1" s="2"/>
      <c r="AU1" s="2" t="s">
        <v>9</v>
      </c>
      <c r="AV1" s="2"/>
      <c r="AW1" s="2" t="s">
        <v>7</v>
      </c>
      <c r="AX1" s="2" t="s">
        <v>3</v>
      </c>
      <c r="AY1" s="2" t="s">
        <v>8</v>
      </c>
      <c r="AZ1" s="2"/>
      <c r="BA1" s="2" t="s">
        <v>9</v>
      </c>
      <c r="BB1" s="2"/>
      <c r="BC1" s="2" t="s">
        <v>7</v>
      </c>
      <c r="BD1" s="2" t="s">
        <v>3</v>
      </c>
      <c r="BE1" s="2" t="s">
        <v>8</v>
      </c>
      <c r="BF1" s="2"/>
      <c r="BG1" s="2" t="s">
        <v>9</v>
      </c>
      <c r="BH1" s="2"/>
      <c r="BI1" s="2" t="s">
        <v>7</v>
      </c>
      <c r="BJ1" s="2" t="s">
        <v>3</v>
      </c>
      <c r="BK1" s="2" t="s">
        <v>8</v>
      </c>
      <c r="BL1" s="2"/>
      <c r="BM1" s="2" t="s">
        <v>9</v>
      </c>
      <c r="BN1" s="2"/>
      <c r="BO1" s="2" t="s">
        <v>7</v>
      </c>
      <c r="BP1" s="2" t="s">
        <v>3</v>
      </c>
      <c r="BQ1" s="2" t="s">
        <v>8</v>
      </c>
      <c r="BR1" s="2"/>
      <c r="BS1" s="2" t="s">
        <v>9</v>
      </c>
    </row>
    <row r="2" spans="1:72" x14ac:dyDescent="0.25">
      <c r="A2" t="s">
        <v>10</v>
      </c>
      <c r="B2" t="s">
        <v>11</v>
      </c>
      <c r="C2" t="s">
        <v>98</v>
      </c>
      <c r="D2" t="s">
        <v>99</v>
      </c>
      <c r="E2" t="s">
        <v>100</v>
      </c>
      <c r="F2" t="s">
        <v>101</v>
      </c>
      <c r="G2">
        <v>467</v>
      </c>
      <c r="H2">
        <v>322</v>
      </c>
      <c r="I2">
        <v>10</v>
      </c>
      <c r="J2">
        <v>312</v>
      </c>
      <c r="K2">
        <v>9</v>
      </c>
      <c r="L2">
        <v>313</v>
      </c>
      <c r="M2">
        <v>1</v>
      </c>
      <c r="N2" t="s">
        <v>12</v>
      </c>
      <c r="O2">
        <v>131</v>
      </c>
      <c r="P2" s="4">
        <f t="shared" ref="P2:R8" si="0">O2/J2</f>
        <v>0.41987179487179488</v>
      </c>
      <c r="Q2">
        <v>132</v>
      </c>
      <c r="R2" s="4">
        <f t="shared" si="0"/>
        <v>0.4217252396166134</v>
      </c>
      <c r="S2">
        <v>2</v>
      </c>
      <c r="T2" t="s">
        <v>13</v>
      </c>
      <c r="U2">
        <v>60</v>
      </c>
      <c r="V2" s="11">
        <f t="shared" ref="V2:V8" si="1">U2/J2</f>
        <v>0.19230769230769232</v>
      </c>
      <c r="W2">
        <v>43</v>
      </c>
      <c r="X2" s="4">
        <f t="shared" ref="X2:X8" si="2">W2/L2</f>
        <v>0.13738019169329074</v>
      </c>
      <c r="Y2">
        <v>3</v>
      </c>
      <c r="Z2" t="s">
        <v>14</v>
      </c>
      <c r="AA2">
        <v>23</v>
      </c>
      <c r="AB2" s="11">
        <f t="shared" ref="AB2:AB8" si="3">AA2/J2</f>
        <v>7.371794871794872E-2</v>
      </c>
      <c r="AC2">
        <v>20</v>
      </c>
      <c r="AD2" s="4">
        <f t="shared" ref="AD2:AD8" si="4">AC2/L2</f>
        <v>6.3897763578274758E-2</v>
      </c>
      <c r="AE2">
        <v>4</v>
      </c>
      <c r="AF2" t="s">
        <v>15</v>
      </c>
      <c r="AG2">
        <v>27</v>
      </c>
      <c r="AH2" s="11">
        <f t="shared" ref="AH2:AH8" si="5">AG2/J2</f>
        <v>8.6538461538461536E-2</v>
      </c>
      <c r="AI2">
        <v>39</v>
      </c>
      <c r="AJ2" s="4">
        <f t="shared" ref="AJ2:AJ8" si="6">AI2/L2</f>
        <v>0.12460063897763578</v>
      </c>
      <c r="AK2">
        <v>5</v>
      </c>
      <c r="AL2" t="s">
        <v>16</v>
      </c>
      <c r="AM2">
        <v>38</v>
      </c>
      <c r="AN2" s="11">
        <f t="shared" ref="AN2:AN8" si="7">AM2/J2</f>
        <v>0.12179487179487179</v>
      </c>
      <c r="AO2">
        <v>39</v>
      </c>
      <c r="AP2" s="11">
        <f t="shared" ref="AP2:AP8" si="8">AO2/L2</f>
        <v>0.12460063897763578</v>
      </c>
      <c r="AQ2">
        <v>6</v>
      </c>
      <c r="AR2" t="s">
        <v>17</v>
      </c>
      <c r="AS2">
        <v>10</v>
      </c>
      <c r="AT2" s="11">
        <f t="shared" ref="AT2:AT8" si="9">AS2/J2</f>
        <v>3.2051282051282048E-2</v>
      </c>
      <c r="AU2">
        <v>13</v>
      </c>
      <c r="AV2" s="4">
        <f t="shared" ref="AV2:AV8" si="10">AU2/L2</f>
        <v>4.1533546325878593E-2</v>
      </c>
      <c r="AW2">
        <v>7</v>
      </c>
      <c r="AX2" t="s">
        <v>18</v>
      </c>
      <c r="AY2" t="s">
        <v>19</v>
      </c>
      <c r="AZ2" t="s">
        <v>19</v>
      </c>
      <c r="BA2">
        <v>4</v>
      </c>
      <c r="BB2" s="4">
        <f t="shared" ref="BB2:BB8" si="11">BA2/L2</f>
        <v>1.2779552715654952E-2</v>
      </c>
      <c r="BC2">
        <v>8</v>
      </c>
      <c r="BD2" t="s">
        <v>20</v>
      </c>
      <c r="BE2">
        <v>10</v>
      </c>
      <c r="BF2" s="19">
        <f t="shared" ref="BF2:BF8" si="12">BE2/J2</f>
        <v>3.2051282051282048E-2</v>
      </c>
      <c r="BG2">
        <v>4</v>
      </c>
      <c r="BH2" s="4">
        <f t="shared" ref="BH2:BH8" si="13">BG2/L2</f>
        <v>1.2779552715654952E-2</v>
      </c>
      <c r="BI2">
        <v>10</v>
      </c>
      <c r="BJ2" t="s">
        <v>21</v>
      </c>
      <c r="BK2">
        <v>8</v>
      </c>
      <c r="BL2" s="11">
        <f t="shared" ref="BL2:BL8" si="14">BK2/J2</f>
        <v>2.564102564102564E-2</v>
      </c>
      <c r="BM2">
        <v>10</v>
      </c>
      <c r="BN2" s="4">
        <f t="shared" ref="BN2:BN8" si="15">BM2/L2</f>
        <v>3.1948881789137379E-2</v>
      </c>
      <c r="BO2">
        <v>15</v>
      </c>
      <c r="BP2" t="s">
        <v>22</v>
      </c>
      <c r="BQ2">
        <v>3</v>
      </c>
      <c r="BR2" s="11">
        <f t="shared" ref="BR2:BR8" si="16">BQ2/J2</f>
        <v>9.6153846153846159E-3</v>
      </c>
      <c r="BS2">
        <v>3</v>
      </c>
      <c r="BT2" s="4">
        <f t="shared" ref="BT2:BT8" si="17">BS2/L2</f>
        <v>9.5846645367412137E-3</v>
      </c>
    </row>
    <row r="3" spans="1:72" x14ac:dyDescent="0.25">
      <c r="A3" t="s">
        <v>10</v>
      </c>
      <c r="B3" t="s">
        <v>11</v>
      </c>
      <c r="C3" t="s">
        <v>98</v>
      </c>
      <c r="D3" t="s">
        <v>99</v>
      </c>
      <c r="E3" t="s">
        <v>102</v>
      </c>
      <c r="F3" t="s">
        <v>103</v>
      </c>
      <c r="G3">
        <v>433</v>
      </c>
      <c r="H3">
        <v>283</v>
      </c>
      <c r="I3">
        <v>1</v>
      </c>
      <c r="J3">
        <v>282</v>
      </c>
      <c r="K3">
        <v>2</v>
      </c>
      <c r="L3">
        <v>281</v>
      </c>
      <c r="M3">
        <v>1</v>
      </c>
      <c r="N3" t="s">
        <v>12</v>
      </c>
      <c r="O3">
        <v>111</v>
      </c>
      <c r="P3" s="4">
        <f t="shared" si="0"/>
        <v>0.39361702127659576</v>
      </c>
      <c r="Q3">
        <v>112</v>
      </c>
      <c r="R3" s="4">
        <f t="shared" si="0"/>
        <v>0.39857651245551601</v>
      </c>
      <c r="S3">
        <v>2</v>
      </c>
      <c r="T3" t="s">
        <v>13</v>
      </c>
      <c r="U3">
        <v>64</v>
      </c>
      <c r="V3" s="11">
        <f t="shared" si="1"/>
        <v>0.22695035460992907</v>
      </c>
      <c r="W3">
        <v>55</v>
      </c>
      <c r="X3" s="4">
        <f t="shared" si="2"/>
        <v>0.19572953736654805</v>
      </c>
      <c r="Y3">
        <v>3</v>
      </c>
      <c r="Z3" t="s">
        <v>14</v>
      </c>
      <c r="AA3">
        <v>13</v>
      </c>
      <c r="AB3" s="11">
        <f t="shared" si="3"/>
        <v>4.6099290780141841E-2</v>
      </c>
      <c r="AC3">
        <v>10</v>
      </c>
      <c r="AD3" s="4">
        <f t="shared" si="4"/>
        <v>3.5587188612099648E-2</v>
      </c>
      <c r="AE3">
        <v>4</v>
      </c>
      <c r="AF3" t="s">
        <v>15</v>
      </c>
      <c r="AG3">
        <v>37</v>
      </c>
      <c r="AH3" s="11">
        <f t="shared" si="5"/>
        <v>0.13120567375886524</v>
      </c>
      <c r="AI3">
        <v>36</v>
      </c>
      <c r="AJ3" s="4">
        <f t="shared" si="6"/>
        <v>0.12811387900355872</v>
      </c>
      <c r="AK3">
        <v>5</v>
      </c>
      <c r="AL3" t="s">
        <v>16</v>
      </c>
      <c r="AM3">
        <v>24</v>
      </c>
      <c r="AN3" s="11">
        <f t="shared" si="7"/>
        <v>8.5106382978723402E-2</v>
      </c>
      <c r="AO3">
        <v>25</v>
      </c>
      <c r="AP3" s="4">
        <f t="shared" si="8"/>
        <v>8.8967971530249115E-2</v>
      </c>
      <c r="AQ3">
        <v>6</v>
      </c>
      <c r="AR3" t="s">
        <v>17</v>
      </c>
      <c r="AS3">
        <v>13</v>
      </c>
      <c r="AT3" s="11">
        <f t="shared" si="9"/>
        <v>4.6099290780141841E-2</v>
      </c>
      <c r="AU3">
        <v>15</v>
      </c>
      <c r="AV3" s="4">
        <f t="shared" si="10"/>
        <v>5.3380782918149468E-2</v>
      </c>
      <c r="AW3">
        <v>7</v>
      </c>
      <c r="AX3" t="s">
        <v>18</v>
      </c>
      <c r="AY3" t="s">
        <v>19</v>
      </c>
      <c r="AZ3" t="s">
        <v>19</v>
      </c>
      <c r="BA3">
        <v>5</v>
      </c>
      <c r="BB3" s="4">
        <f t="shared" si="11"/>
        <v>1.7793594306049824E-2</v>
      </c>
      <c r="BC3">
        <v>8</v>
      </c>
      <c r="BD3" t="s">
        <v>20</v>
      </c>
      <c r="BE3">
        <v>2</v>
      </c>
      <c r="BF3" s="11">
        <f t="shared" si="12"/>
        <v>7.0921985815602835E-3</v>
      </c>
      <c r="BG3">
        <v>1</v>
      </c>
      <c r="BH3" s="4">
        <f t="shared" si="13"/>
        <v>3.5587188612099642E-3</v>
      </c>
      <c r="BI3">
        <v>10</v>
      </c>
      <c r="BJ3" t="s">
        <v>21</v>
      </c>
      <c r="BK3">
        <v>15</v>
      </c>
      <c r="BL3" s="11">
        <f t="shared" si="14"/>
        <v>5.3191489361702128E-2</v>
      </c>
      <c r="BM3">
        <v>12</v>
      </c>
      <c r="BN3" s="4">
        <f t="shared" si="15"/>
        <v>4.2704626334519574E-2</v>
      </c>
      <c r="BO3">
        <v>15</v>
      </c>
      <c r="BP3" t="s">
        <v>22</v>
      </c>
      <c r="BQ3">
        <v>1</v>
      </c>
      <c r="BR3" s="11">
        <f t="shared" si="16"/>
        <v>3.5460992907801418E-3</v>
      </c>
      <c r="BS3">
        <v>2</v>
      </c>
      <c r="BT3" s="4">
        <f t="shared" si="17"/>
        <v>7.1174377224199285E-3</v>
      </c>
    </row>
    <row r="4" spans="1:72" x14ac:dyDescent="0.25">
      <c r="A4" t="s">
        <v>10</v>
      </c>
      <c r="B4" t="s">
        <v>11</v>
      </c>
      <c r="C4" t="s">
        <v>98</v>
      </c>
      <c r="D4" t="s">
        <v>99</v>
      </c>
      <c r="E4" t="s">
        <v>104</v>
      </c>
      <c r="F4" t="s">
        <v>105</v>
      </c>
      <c r="G4">
        <v>261</v>
      </c>
      <c r="H4">
        <v>189</v>
      </c>
      <c r="I4">
        <v>5</v>
      </c>
      <c r="J4">
        <v>184</v>
      </c>
      <c r="K4">
        <v>4</v>
      </c>
      <c r="L4">
        <v>185</v>
      </c>
      <c r="M4">
        <v>1</v>
      </c>
      <c r="N4" t="s">
        <v>12</v>
      </c>
      <c r="O4">
        <v>101</v>
      </c>
      <c r="P4" s="12">
        <f t="shared" si="0"/>
        <v>0.54891304347826086</v>
      </c>
      <c r="Q4">
        <v>98</v>
      </c>
      <c r="R4" s="12">
        <f t="shared" si="0"/>
        <v>0.52972972972972976</v>
      </c>
      <c r="S4">
        <v>2</v>
      </c>
      <c r="T4" t="s">
        <v>13</v>
      </c>
      <c r="U4">
        <v>36</v>
      </c>
      <c r="V4" s="11">
        <f t="shared" si="1"/>
        <v>0.19565217391304349</v>
      </c>
      <c r="W4">
        <v>25</v>
      </c>
      <c r="X4" s="4">
        <f t="shared" si="2"/>
        <v>0.13513513513513514</v>
      </c>
      <c r="Y4">
        <v>3</v>
      </c>
      <c r="Z4" t="s">
        <v>14</v>
      </c>
      <c r="AA4">
        <v>4</v>
      </c>
      <c r="AB4" s="11">
        <f t="shared" si="3"/>
        <v>2.1739130434782608E-2</v>
      </c>
      <c r="AC4">
        <v>7</v>
      </c>
      <c r="AD4" s="4">
        <f t="shared" si="4"/>
        <v>3.783783783783784E-2</v>
      </c>
      <c r="AE4">
        <v>4</v>
      </c>
      <c r="AF4" t="s">
        <v>15</v>
      </c>
      <c r="AG4">
        <v>17</v>
      </c>
      <c r="AH4" s="11">
        <f t="shared" si="5"/>
        <v>9.2391304347826081E-2</v>
      </c>
      <c r="AI4">
        <v>23</v>
      </c>
      <c r="AJ4" s="4">
        <f t="shared" si="6"/>
        <v>0.12432432432432433</v>
      </c>
      <c r="AK4">
        <v>5</v>
      </c>
      <c r="AL4" t="s">
        <v>16</v>
      </c>
      <c r="AM4">
        <v>6</v>
      </c>
      <c r="AN4" s="11">
        <f t="shared" si="7"/>
        <v>3.2608695652173912E-2</v>
      </c>
      <c r="AO4">
        <v>13</v>
      </c>
      <c r="AP4" s="4">
        <f t="shared" si="8"/>
        <v>7.0270270270270274E-2</v>
      </c>
      <c r="AQ4">
        <v>6</v>
      </c>
      <c r="AR4" t="s">
        <v>17</v>
      </c>
      <c r="AS4">
        <v>0</v>
      </c>
      <c r="AT4" s="11">
        <f t="shared" si="9"/>
        <v>0</v>
      </c>
      <c r="AU4">
        <v>3</v>
      </c>
      <c r="AV4" s="4">
        <f t="shared" si="10"/>
        <v>1.6216216216216217E-2</v>
      </c>
      <c r="AW4">
        <v>7</v>
      </c>
      <c r="AX4" t="s">
        <v>18</v>
      </c>
      <c r="AY4" t="s">
        <v>19</v>
      </c>
      <c r="AZ4" t="s">
        <v>19</v>
      </c>
      <c r="BA4">
        <v>2</v>
      </c>
      <c r="BB4" s="4">
        <f t="shared" si="11"/>
        <v>1.0810810810810811E-2</v>
      </c>
      <c r="BC4">
        <v>8</v>
      </c>
      <c r="BD4" t="s">
        <v>20</v>
      </c>
      <c r="BE4">
        <v>3</v>
      </c>
      <c r="BF4" s="11">
        <f t="shared" si="12"/>
        <v>1.6304347826086956E-2</v>
      </c>
      <c r="BG4">
        <v>2</v>
      </c>
      <c r="BH4" s="4">
        <f t="shared" si="13"/>
        <v>1.0810810810810811E-2</v>
      </c>
      <c r="BI4">
        <v>10</v>
      </c>
      <c r="BJ4" t="s">
        <v>21</v>
      </c>
      <c r="BK4">
        <v>11</v>
      </c>
      <c r="BL4" s="11">
        <f t="shared" si="14"/>
        <v>5.9782608695652176E-2</v>
      </c>
      <c r="BM4">
        <v>5</v>
      </c>
      <c r="BN4" s="4">
        <f t="shared" si="15"/>
        <v>2.7027027027027029E-2</v>
      </c>
      <c r="BO4">
        <v>15</v>
      </c>
      <c r="BP4" t="s">
        <v>22</v>
      </c>
      <c r="BQ4">
        <v>3</v>
      </c>
      <c r="BR4" s="11">
        <f t="shared" si="16"/>
        <v>1.6304347826086956E-2</v>
      </c>
      <c r="BS4">
        <v>3</v>
      </c>
      <c r="BT4" s="4">
        <f t="shared" si="17"/>
        <v>1.6216216216216217E-2</v>
      </c>
    </row>
    <row r="5" spans="1:72" x14ac:dyDescent="0.25">
      <c r="A5" t="s">
        <v>10</v>
      </c>
      <c r="B5" t="s">
        <v>11</v>
      </c>
      <c r="C5" t="s">
        <v>98</v>
      </c>
      <c r="D5" t="s">
        <v>99</v>
      </c>
      <c r="E5" t="s">
        <v>106</v>
      </c>
      <c r="F5" t="s">
        <v>107</v>
      </c>
      <c r="G5">
        <v>550</v>
      </c>
      <c r="H5">
        <v>368</v>
      </c>
      <c r="I5">
        <v>8</v>
      </c>
      <c r="J5">
        <v>360</v>
      </c>
      <c r="K5">
        <v>12</v>
      </c>
      <c r="L5">
        <v>356</v>
      </c>
      <c r="M5">
        <v>1</v>
      </c>
      <c r="N5" t="s">
        <v>12</v>
      </c>
      <c r="O5">
        <v>145</v>
      </c>
      <c r="P5" s="4">
        <f t="shared" si="0"/>
        <v>0.40277777777777779</v>
      </c>
      <c r="Q5">
        <v>137</v>
      </c>
      <c r="R5" s="4">
        <f t="shared" si="0"/>
        <v>0.3848314606741573</v>
      </c>
      <c r="S5">
        <v>2</v>
      </c>
      <c r="T5" t="s">
        <v>13</v>
      </c>
      <c r="U5">
        <v>83</v>
      </c>
      <c r="V5" s="11">
        <f t="shared" si="1"/>
        <v>0.23055555555555557</v>
      </c>
      <c r="W5">
        <v>62</v>
      </c>
      <c r="X5" s="4">
        <f t="shared" si="2"/>
        <v>0.17415730337078653</v>
      </c>
      <c r="Y5">
        <v>3</v>
      </c>
      <c r="Z5" t="s">
        <v>14</v>
      </c>
      <c r="AA5">
        <v>20</v>
      </c>
      <c r="AB5" s="11">
        <f t="shared" si="3"/>
        <v>5.5555555555555552E-2</v>
      </c>
      <c r="AC5">
        <v>18</v>
      </c>
      <c r="AD5" s="4">
        <f t="shared" si="4"/>
        <v>5.0561797752808987E-2</v>
      </c>
      <c r="AE5">
        <v>4</v>
      </c>
      <c r="AF5" t="s">
        <v>15</v>
      </c>
      <c r="AG5">
        <v>39</v>
      </c>
      <c r="AH5" s="11">
        <f t="shared" si="5"/>
        <v>0.10833333333333334</v>
      </c>
      <c r="AI5">
        <v>52</v>
      </c>
      <c r="AJ5" s="4">
        <f t="shared" si="6"/>
        <v>0.14606741573033707</v>
      </c>
      <c r="AK5">
        <v>5</v>
      </c>
      <c r="AL5" t="s">
        <v>16</v>
      </c>
      <c r="AM5">
        <v>31</v>
      </c>
      <c r="AN5" s="11">
        <f t="shared" si="7"/>
        <v>8.611111111111111E-2</v>
      </c>
      <c r="AO5">
        <v>42</v>
      </c>
      <c r="AP5" s="4">
        <f t="shared" si="8"/>
        <v>0.11797752808988764</v>
      </c>
      <c r="AQ5">
        <v>6</v>
      </c>
      <c r="AR5" t="s">
        <v>17</v>
      </c>
      <c r="AS5">
        <v>14</v>
      </c>
      <c r="AT5" s="11">
        <f t="shared" si="9"/>
        <v>3.888888888888889E-2</v>
      </c>
      <c r="AU5">
        <v>15</v>
      </c>
      <c r="AV5" s="4">
        <f t="shared" si="10"/>
        <v>4.2134831460674156E-2</v>
      </c>
      <c r="AW5">
        <v>7</v>
      </c>
      <c r="AX5" t="s">
        <v>18</v>
      </c>
      <c r="AY5" t="s">
        <v>19</v>
      </c>
      <c r="AZ5" t="s">
        <v>19</v>
      </c>
      <c r="BA5">
        <v>4</v>
      </c>
      <c r="BB5" s="4">
        <f t="shared" si="11"/>
        <v>1.1235955056179775E-2</v>
      </c>
      <c r="BC5">
        <v>8</v>
      </c>
      <c r="BD5" t="s">
        <v>20</v>
      </c>
      <c r="BE5">
        <v>4</v>
      </c>
      <c r="BF5" s="11">
        <f t="shared" si="12"/>
        <v>1.1111111111111112E-2</v>
      </c>
      <c r="BG5">
        <v>1</v>
      </c>
      <c r="BH5" s="4">
        <f t="shared" si="13"/>
        <v>2.8089887640449437E-3</v>
      </c>
      <c r="BI5">
        <v>10</v>
      </c>
      <c r="BJ5" t="s">
        <v>21</v>
      </c>
      <c r="BK5">
        <v>17</v>
      </c>
      <c r="BL5" s="11">
        <f t="shared" si="14"/>
        <v>4.7222222222222221E-2</v>
      </c>
      <c r="BM5">
        <v>9</v>
      </c>
      <c r="BN5" s="4">
        <f t="shared" si="15"/>
        <v>2.5280898876404494E-2</v>
      </c>
      <c r="BO5">
        <v>15</v>
      </c>
      <c r="BP5" t="s">
        <v>22</v>
      </c>
      <c r="BQ5">
        <v>7</v>
      </c>
      <c r="BR5" s="11">
        <f t="shared" si="16"/>
        <v>1.9444444444444445E-2</v>
      </c>
      <c r="BS5">
        <v>9</v>
      </c>
      <c r="BT5" s="4">
        <f t="shared" si="17"/>
        <v>2.5280898876404494E-2</v>
      </c>
    </row>
    <row r="6" spans="1:72" x14ac:dyDescent="0.25">
      <c r="A6" t="s">
        <v>10</v>
      </c>
      <c r="B6" t="s">
        <v>11</v>
      </c>
      <c r="C6" t="s">
        <v>98</v>
      </c>
      <c r="D6" t="s">
        <v>99</v>
      </c>
      <c r="E6" t="s">
        <v>108</v>
      </c>
      <c r="F6" t="s">
        <v>99</v>
      </c>
      <c r="G6">
        <v>695</v>
      </c>
      <c r="H6">
        <v>433</v>
      </c>
      <c r="I6">
        <v>7</v>
      </c>
      <c r="J6">
        <v>426</v>
      </c>
      <c r="K6">
        <v>8</v>
      </c>
      <c r="L6">
        <v>425</v>
      </c>
      <c r="M6">
        <v>1</v>
      </c>
      <c r="N6" t="s">
        <v>12</v>
      </c>
      <c r="O6">
        <v>199</v>
      </c>
      <c r="P6" s="4">
        <f t="shared" si="0"/>
        <v>0.46713615023474181</v>
      </c>
      <c r="Q6">
        <v>203</v>
      </c>
      <c r="R6" s="4">
        <f t="shared" si="0"/>
        <v>0.47764705882352942</v>
      </c>
      <c r="S6">
        <v>2</v>
      </c>
      <c r="T6" t="s">
        <v>13</v>
      </c>
      <c r="U6">
        <v>100</v>
      </c>
      <c r="V6" s="11">
        <f t="shared" si="1"/>
        <v>0.23474178403755869</v>
      </c>
      <c r="W6">
        <v>65</v>
      </c>
      <c r="X6" s="4">
        <f t="shared" si="2"/>
        <v>0.15294117647058825</v>
      </c>
      <c r="Y6">
        <v>3</v>
      </c>
      <c r="Z6" t="s">
        <v>14</v>
      </c>
      <c r="AA6">
        <v>15</v>
      </c>
      <c r="AB6" s="11">
        <f t="shared" si="3"/>
        <v>3.5211267605633804E-2</v>
      </c>
      <c r="AC6">
        <v>12</v>
      </c>
      <c r="AD6" s="4">
        <f t="shared" si="4"/>
        <v>2.823529411764706E-2</v>
      </c>
      <c r="AE6">
        <v>4</v>
      </c>
      <c r="AF6" t="s">
        <v>15</v>
      </c>
      <c r="AG6">
        <v>52</v>
      </c>
      <c r="AH6" s="11">
        <f t="shared" si="5"/>
        <v>0.12206572769953052</v>
      </c>
      <c r="AI6">
        <v>63</v>
      </c>
      <c r="AJ6" s="4">
        <f t="shared" si="6"/>
        <v>0.14823529411764705</v>
      </c>
      <c r="AK6">
        <v>5</v>
      </c>
      <c r="AL6" t="s">
        <v>16</v>
      </c>
      <c r="AM6">
        <v>27</v>
      </c>
      <c r="AN6" s="11">
        <f t="shared" si="7"/>
        <v>6.3380281690140844E-2</v>
      </c>
      <c r="AO6">
        <v>29</v>
      </c>
      <c r="AP6" s="4">
        <f t="shared" si="8"/>
        <v>6.8235294117647061E-2</v>
      </c>
      <c r="AQ6">
        <v>6</v>
      </c>
      <c r="AR6" t="s">
        <v>17</v>
      </c>
      <c r="AS6">
        <v>8</v>
      </c>
      <c r="AT6" s="11">
        <f t="shared" si="9"/>
        <v>1.8779342723004695E-2</v>
      </c>
      <c r="AU6">
        <v>17</v>
      </c>
      <c r="AV6" s="4">
        <f t="shared" si="10"/>
        <v>0.04</v>
      </c>
      <c r="AW6">
        <v>7</v>
      </c>
      <c r="AX6" t="s">
        <v>18</v>
      </c>
      <c r="AY6" t="s">
        <v>19</v>
      </c>
      <c r="AZ6" t="s">
        <v>19</v>
      </c>
      <c r="BA6">
        <v>8</v>
      </c>
      <c r="BB6" s="4">
        <f t="shared" si="11"/>
        <v>1.8823529411764704E-2</v>
      </c>
      <c r="BC6">
        <v>8</v>
      </c>
      <c r="BD6" t="s">
        <v>20</v>
      </c>
      <c r="BE6">
        <v>3</v>
      </c>
      <c r="BF6" s="11">
        <f t="shared" si="12"/>
        <v>7.0422535211267607E-3</v>
      </c>
      <c r="BG6">
        <v>2</v>
      </c>
      <c r="BH6" s="4">
        <f t="shared" si="13"/>
        <v>4.7058823529411761E-3</v>
      </c>
      <c r="BI6">
        <v>10</v>
      </c>
      <c r="BJ6" t="s">
        <v>21</v>
      </c>
      <c r="BK6">
        <v>18</v>
      </c>
      <c r="BL6" s="11">
        <f t="shared" si="14"/>
        <v>4.2253521126760563E-2</v>
      </c>
      <c r="BM6">
        <v>10</v>
      </c>
      <c r="BN6" s="4">
        <f t="shared" si="15"/>
        <v>2.3529411764705882E-2</v>
      </c>
      <c r="BO6">
        <v>15</v>
      </c>
      <c r="BP6" t="s">
        <v>22</v>
      </c>
      <c r="BQ6">
        <v>3</v>
      </c>
      <c r="BR6" s="11">
        <f t="shared" si="16"/>
        <v>7.0422535211267607E-3</v>
      </c>
      <c r="BS6">
        <v>3</v>
      </c>
      <c r="BT6" s="4">
        <f t="shared" si="17"/>
        <v>7.058823529411765E-3</v>
      </c>
    </row>
    <row r="7" spans="1:72" x14ac:dyDescent="0.25">
      <c r="A7" t="s">
        <v>10</v>
      </c>
      <c r="B7" t="s">
        <v>11</v>
      </c>
      <c r="C7" t="s">
        <v>98</v>
      </c>
      <c r="D7" t="s">
        <v>99</v>
      </c>
      <c r="E7" t="s">
        <v>109</v>
      </c>
      <c r="F7" t="s">
        <v>110</v>
      </c>
      <c r="G7">
        <v>553</v>
      </c>
      <c r="H7">
        <v>394</v>
      </c>
      <c r="I7">
        <v>6</v>
      </c>
      <c r="J7">
        <v>388</v>
      </c>
      <c r="K7">
        <v>11</v>
      </c>
      <c r="L7">
        <v>383</v>
      </c>
      <c r="M7">
        <v>1</v>
      </c>
      <c r="N7" t="s">
        <v>12</v>
      </c>
      <c r="O7">
        <v>169</v>
      </c>
      <c r="P7" s="4">
        <f t="shared" si="0"/>
        <v>0.43556701030927836</v>
      </c>
      <c r="Q7">
        <v>162</v>
      </c>
      <c r="R7" s="4">
        <f t="shared" si="0"/>
        <v>0.42297650130548303</v>
      </c>
      <c r="S7">
        <v>2</v>
      </c>
      <c r="T7" t="s">
        <v>13</v>
      </c>
      <c r="U7">
        <v>91</v>
      </c>
      <c r="V7" s="11">
        <f t="shared" si="1"/>
        <v>0.2345360824742268</v>
      </c>
      <c r="W7">
        <v>56</v>
      </c>
      <c r="X7" s="4">
        <f t="shared" si="2"/>
        <v>0.14621409921671019</v>
      </c>
      <c r="Y7">
        <v>3</v>
      </c>
      <c r="Z7" t="s">
        <v>14</v>
      </c>
      <c r="AA7">
        <v>23</v>
      </c>
      <c r="AB7" s="11">
        <f t="shared" si="3"/>
        <v>5.9278350515463915E-2</v>
      </c>
      <c r="AC7">
        <v>29</v>
      </c>
      <c r="AD7" s="4">
        <f t="shared" si="4"/>
        <v>7.5718015665796348E-2</v>
      </c>
      <c r="AE7">
        <v>4</v>
      </c>
      <c r="AF7" t="s">
        <v>15</v>
      </c>
      <c r="AG7">
        <v>43</v>
      </c>
      <c r="AH7" s="11">
        <f t="shared" si="5"/>
        <v>0.11082474226804123</v>
      </c>
      <c r="AI7">
        <v>62</v>
      </c>
      <c r="AJ7" s="4">
        <f t="shared" si="6"/>
        <v>0.16187989556135771</v>
      </c>
      <c r="AK7">
        <v>5</v>
      </c>
      <c r="AL7" t="s">
        <v>16</v>
      </c>
      <c r="AM7">
        <v>20</v>
      </c>
      <c r="AN7" s="11">
        <f t="shared" si="7"/>
        <v>5.1546391752577317E-2</v>
      </c>
      <c r="AO7">
        <v>33</v>
      </c>
      <c r="AP7" s="4">
        <f t="shared" si="8"/>
        <v>8.6161879895561358E-2</v>
      </c>
      <c r="AQ7">
        <v>6</v>
      </c>
      <c r="AR7" t="s">
        <v>17</v>
      </c>
      <c r="AS7">
        <v>8</v>
      </c>
      <c r="AT7" s="11">
        <f t="shared" si="9"/>
        <v>2.0618556701030927E-2</v>
      </c>
      <c r="AU7">
        <v>7</v>
      </c>
      <c r="AV7" s="4">
        <f t="shared" si="10"/>
        <v>1.8276762402088774E-2</v>
      </c>
      <c r="AW7">
        <v>7</v>
      </c>
      <c r="AX7" t="s">
        <v>18</v>
      </c>
      <c r="AY7" t="s">
        <v>19</v>
      </c>
      <c r="AZ7" t="s">
        <v>19</v>
      </c>
      <c r="BA7">
        <v>2</v>
      </c>
      <c r="BB7" s="4">
        <f t="shared" si="11"/>
        <v>5.2219321148825066E-3</v>
      </c>
      <c r="BC7">
        <v>8</v>
      </c>
      <c r="BD7" t="s">
        <v>20</v>
      </c>
      <c r="BE7">
        <v>3</v>
      </c>
      <c r="BF7" s="11">
        <f t="shared" si="12"/>
        <v>7.7319587628865982E-3</v>
      </c>
      <c r="BG7">
        <v>4</v>
      </c>
      <c r="BH7" s="4">
        <f t="shared" si="13"/>
        <v>1.0443864229765013E-2</v>
      </c>
      <c r="BI7">
        <v>10</v>
      </c>
      <c r="BJ7" t="s">
        <v>21</v>
      </c>
      <c r="BK7">
        <v>21</v>
      </c>
      <c r="BL7" s="11">
        <f t="shared" si="14"/>
        <v>5.4123711340206188E-2</v>
      </c>
      <c r="BM7">
        <v>13</v>
      </c>
      <c r="BN7" s="4">
        <f t="shared" si="15"/>
        <v>3.3942558746736295E-2</v>
      </c>
      <c r="BO7">
        <v>15</v>
      </c>
      <c r="BP7" t="s">
        <v>22</v>
      </c>
      <c r="BQ7">
        <v>7</v>
      </c>
      <c r="BR7" s="11">
        <f t="shared" si="16"/>
        <v>1.804123711340206E-2</v>
      </c>
      <c r="BS7">
        <v>6</v>
      </c>
      <c r="BT7" s="4">
        <f t="shared" si="17"/>
        <v>1.5665796344647518E-2</v>
      </c>
    </row>
    <row r="8" spans="1:72" x14ac:dyDescent="0.25">
      <c r="A8" t="s">
        <v>10</v>
      </c>
      <c r="B8" t="s">
        <v>11</v>
      </c>
      <c r="C8" t="s">
        <v>98</v>
      </c>
      <c r="D8" t="s">
        <v>99</v>
      </c>
      <c r="E8" t="s">
        <v>111</v>
      </c>
      <c r="F8" t="s">
        <v>23</v>
      </c>
      <c r="G8" t="s">
        <v>19</v>
      </c>
      <c r="H8">
        <v>431</v>
      </c>
      <c r="I8">
        <v>6</v>
      </c>
      <c r="J8">
        <v>425</v>
      </c>
      <c r="K8">
        <v>5</v>
      </c>
      <c r="L8">
        <v>426</v>
      </c>
      <c r="M8">
        <v>1</v>
      </c>
      <c r="N8" t="s">
        <v>12</v>
      </c>
      <c r="O8">
        <v>135</v>
      </c>
      <c r="P8" s="8">
        <f t="shared" si="0"/>
        <v>0.31764705882352939</v>
      </c>
      <c r="Q8" s="25">
        <v>124</v>
      </c>
      <c r="R8" s="8">
        <f t="shared" si="0"/>
        <v>0.29107981220657275</v>
      </c>
      <c r="S8">
        <v>2</v>
      </c>
      <c r="T8" t="s">
        <v>13</v>
      </c>
      <c r="U8">
        <v>101</v>
      </c>
      <c r="V8" s="11">
        <f t="shared" si="1"/>
        <v>0.23764705882352941</v>
      </c>
      <c r="W8">
        <v>71</v>
      </c>
      <c r="X8" s="4">
        <f t="shared" si="2"/>
        <v>0.16666666666666666</v>
      </c>
      <c r="Y8">
        <v>3</v>
      </c>
      <c r="Z8" t="s">
        <v>14</v>
      </c>
      <c r="AA8">
        <v>30</v>
      </c>
      <c r="AB8" s="11">
        <f t="shared" si="3"/>
        <v>7.0588235294117646E-2</v>
      </c>
      <c r="AC8">
        <v>41</v>
      </c>
      <c r="AD8" s="4">
        <f t="shared" si="4"/>
        <v>9.6244131455399062E-2</v>
      </c>
      <c r="AE8">
        <v>4</v>
      </c>
      <c r="AF8" t="s">
        <v>15</v>
      </c>
      <c r="AG8">
        <v>58</v>
      </c>
      <c r="AH8" s="11">
        <f t="shared" si="5"/>
        <v>0.13647058823529412</v>
      </c>
      <c r="AI8">
        <v>70</v>
      </c>
      <c r="AJ8" s="4">
        <f t="shared" si="6"/>
        <v>0.16431924882629109</v>
      </c>
      <c r="AK8">
        <v>5</v>
      </c>
      <c r="AL8" t="s">
        <v>16</v>
      </c>
      <c r="AM8">
        <v>37</v>
      </c>
      <c r="AN8" s="11">
        <f t="shared" si="7"/>
        <v>8.7058823529411758E-2</v>
      </c>
      <c r="AO8">
        <v>53</v>
      </c>
      <c r="AP8" s="4">
        <f t="shared" si="8"/>
        <v>0.12441314553990611</v>
      </c>
      <c r="AQ8">
        <v>6</v>
      </c>
      <c r="AR8" t="s">
        <v>17</v>
      </c>
      <c r="AS8">
        <v>25</v>
      </c>
      <c r="AT8" s="11">
        <f t="shared" si="9"/>
        <v>5.8823529411764705E-2</v>
      </c>
      <c r="AU8">
        <v>28</v>
      </c>
      <c r="AV8" s="4">
        <f t="shared" si="10"/>
        <v>6.5727699530516437E-2</v>
      </c>
      <c r="AW8">
        <v>7</v>
      </c>
      <c r="AX8" t="s">
        <v>18</v>
      </c>
      <c r="AY8" t="s">
        <v>19</v>
      </c>
      <c r="AZ8" t="s">
        <v>19</v>
      </c>
      <c r="BA8">
        <v>2</v>
      </c>
      <c r="BB8" s="4">
        <f t="shared" si="11"/>
        <v>4.6948356807511738E-3</v>
      </c>
      <c r="BC8">
        <v>8</v>
      </c>
      <c r="BD8" t="s">
        <v>20</v>
      </c>
      <c r="BE8">
        <v>7</v>
      </c>
      <c r="BF8" s="11">
        <f t="shared" si="12"/>
        <v>1.6470588235294119E-2</v>
      </c>
      <c r="BG8">
        <v>5</v>
      </c>
      <c r="BH8" s="4">
        <f t="shared" si="13"/>
        <v>1.1737089201877934E-2</v>
      </c>
      <c r="BI8">
        <v>10</v>
      </c>
      <c r="BJ8" t="s">
        <v>21</v>
      </c>
      <c r="BK8">
        <v>23</v>
      </c>
      <c r="BL8" s="11">
        <f t="shared" si="14"/>
        <v>5.4117647058823527E-2</v>
      </c>
      <c r="BM8">
        <v>15</v>
      </c>
      <c r="BN8" s="4">
        <f t="shared" si="15"/>
        <v>3.5211267605633804E-2</v>
      </c>
      <c r="BO8">
        <v>15</v>
      </c>
      <c r="BP8" t="s">
        <v>22</v>
      </c>
      <c r="BQ8">
        <v>9</v>
      </c>
      <c r="BR8" s="11">
        <f t="shared" si="16"/>
        <v>2.1176470588235293E-2</v>
      </c>
      <c r="BS8">
        <v>6</v>
      </c>
      <c r="BT8" s="4">
        <f t="shared" si="17"/>
        <v>1.4084507042253521E-2</v>
      </c>
    </row>
    <row r="9" spans="1:72" x14ac:dyDescent="0.25">
      <c r="F9" s="1" t="s">
        <v>116</v>
      </c>
      <c r="G9">
        <f t="shared" ref="G9:L9" si="18">SUM(G2:G8)</f>
        <v>2959</v>
      </c>
      <c r="H9">
        <f t="shared" si="18"/>
        <v>2420</v>
      </c>
      <c r="I9">
        <f t="shared" si="18"/>
        <v>43</v>
      </c>
      <c r="J9">
        <f t="shared" si="18"/>
        <v>2377</v>
      </c>
      <c r="K9">
        <f t="shared" si="18"/>
        <v>51</v>
      </c>
      <c r="L9">
        <f t="shared" si="18"/>
        <v>2369</v>
      </c>
      <c r="O9">
        <f>SUM(O2:O8)</f>
        <v>991</v>
      </c>
      <c r="Q9">
        <f>SUM(Q2:Q8)</f>
        <v>968</v>
      </c>
      <c r="U9">
        <f>SUM(U2:U8)</f>
        <v>535</v>
      </c>
      <c r="W9">
        <f>SUM(W2:W8)</f>
        <v>377</v>
      </c>
      <c r="AA9">
        <f>SUM(AA2:AA8)</f>
        <v>128</v>
      </c>
      <c r="AB9" s="11"/>
      <c r="AC9">
        <f>SUM(AC2:AC8)</f>
        <v>137</v>
      </c>
      <c r="AG9">
        <f>SUM(AG2:AG8)</f>
        <v>273</v>
      </c>
      <c r="AI9">
        <f>SUM(AI2:AI8)</f>
        <v>345</v>
      </c>
      <c r="AM9">
        <f>SUM(AM2:AM8)</f>
        <v>183</v>
      </c>
      <c r="AO9">
        <f>SUM(AO2:AO8)</f>
        <v>234</v>
      </c>
      <c r="AS9">
        <f>SUM(AS2:AS8)</f>
        <v>78</v>
      </c>
      <c r="AU9">
        <f>SUM(AU2:AU8)</f>
        <v>98</v>
      </c>
      <c r="AY9" t="s">
        <v>19</v>
      </c>
      <c r="BA9">
        <f>SUM(BA2:BA8)</f>
        <v>27</v>
      </c>
      <c r="BE9">
        <f>SUM(BE2:BE8)</f>
        <v>32</v>
      </c>
      <c r="BG9">
        <f>SUM(BG2:BG8)</f>
        <v>19</v>
      </c>
      <c r="BK9">
        <f>SUM(BK2:BK8)</f>
        <v>113</v>
      </c>
      <c r="BM9">
        <f>SUM(BM2:BM8)</f>
        <v>74</v>
      </c>
      <c r="BQ9">
        <f>SUM(BQ2:BQ8)</f>
        <v>33</v>
      </c>
      <c r="BS9">
        <f>SUM(BS2:BS8)</f>
        <v>32</v>
      </c>
    </row>
    <row r="10" spans="1:72" x14ac:dyDescent="0.25">
      <c r="F10" s="1" t="s">
        <v>117</v>
      </c>
      <c r="H10" s="4">
        <f>H9/G9</f>
        <v>0.81784386617100369</v>
      </c>
      <c r="I10" s="4">
        <f t="shared" ref="I10" si="19">I9/H9</f>
        <v>1.7768595041322315E-2</v>
      </c>
      <c r="J10" s="4">
        <f>J9/H9</f>
        <v>0.98223140495867767</v>
      </c>
      <c r="K10" s="4">
        <f>K9/H9</f>
        <v>2.1074380165289255E-2</v>
      </c>
      <c r="L10" s="4">
        <f>L9/H9</f>
        <v>0.97892561983471071</v>
      </c>
      <c r="N10" s="1" t="s">
        <v>12</v>
      </c>
      <c r="O10" s="4">
        <f>O9/J9</f>
        <v>0.41691207404291125</v>
      </c>
      <c r="Q10" s="4">
        <f>Q9/L9</f>
        <v>0.40861122836639935</v>
      </c>
      <c r="T10" s="1" t="s">
        <v>13</v>
      </c>
      <c r="U10" s="4">
        <f>U9/J9</f>
        <v>0.22507362221287336</v>
      </c>
      <c r="W10" s="4">
        <f>W9/L9</f>
        <v>0.15913887716336006</v>
      </c>
      <c r="X10" s="4"/>
      <c r="Z10" s="1" t="s">
        <v>14</v>
      </c>
      <c r="AA10" s="4">
        <f>AA9/J9</f>
        <v>5.3849389987379051E-2</v>
      </c>
      <c r="AB10" s="4"/>
      <c r="AC10" s="4">
        <f>AC9/L9</f>
        <v>5.7830308146897422E-2</v>
      </c>
      <c r="AD10" s="4"/>
      <c r="AF10" s="1" t="s">
        <v>15</v>
      </c>
      <c r="AG10" s="4">
        <f>AG9/J9</f>
        <v>0.11485065208245687</v>
      </c>
      <c r="AH10" s="4"/>
      <c r="AI10" s="4">
        <f>AI9/L9</f>
        <v>0.14563106796116504</v>
      </c>
      <c r="AJ10" s="4"/>
      <c r="AL10" s="1" t="s">
        <v>16</v>
      </c>
      <c r="AM10" s="4">
        <f>AM9/J9</f>
        <v>7.6987799747580979E-2</v>
      </c>
      <c r="AN10" s="4"/>
      <c r="AO10" s="4">
        <f>AO9/L9</f>
        <v>9.8775854791051082E-2</v>
      </c>
      <c r="AP10" s="4"/>
      <c r="AR10" s="1" t="s">
        <v>17</v>
      </c>
      <c r="AS10" s="4">
        <f>AS9/J9</f>
        <v>3.281447202355911E-2</v>
      </c>
      <c r="AT10" s="4"/>
      <c r="AU10" s="4">
        <f>AU9/L9</f>
        <v>4.1367665681722246E-2</v>
      </c>
      <c r="AV10" s="4"/>
      <c r="AX10" s="1" t="s">
        <v>18</v>
      </c>
      <c r="AY10" s="4" t="s">
        <v>19</v>
      </c>
      <c r="AZ10" s="4"/>
      <c r="BA10" s="4">
        <f>BA9/J9</f>
        <v>1.1358855700462769E-2</v>
      </c>
      <c r="BB10" s="4"/>
      <c r="BC10" s="4"/>
      <c r="BD10" s="1" t="s">
        <v>20</v>
      </c>
      <c r="BE10" s="4">
        <f>BE9/J9</f>
        <v>1.3462347496844763E-2</v>
      </c>
      <c r="BF10" s="4"/>
      <c r="BG10" s="4">
        <f>BG9/L9</f>
        <v>8.0202617138032933E-3</v>
      </c>
      <c r="BH10" s="4"/>
      <c r="BI10" s="4"/>
      <c r="BJ10" s="1" t="s">
        <v>21</v>
      </c>
      <c r="BK10" s="4">
        <f>BK9/J9</f>
        <v>4.7538914598233069E-2</v>
      </c>
      <c r="BL10" s="4"/>
      <c r="BM10" s="4">
        <f>BM9/L9</f>
        <v>3.1236808780075981E-2</v>
      </c>
      <c r="BN10" s="4"/>
      <c r="BP10" s="1" t="s">
        <v>22</v>
      </c>
      <c r="BQ10" s="4">
        <f>BQ9/J9</f>
        <v>1.3883045856121162E-2</v>
      </c>
      <c r="BR10" s="4"/>
      <c r="BS10" s="4">
        <f>BS9/L9</f>
        <v>1.3507809202195019E-2</v>
      </c>
    </row>
    <row r="11" spans="1:72" x14ac:dyDescent="0.25">
      <c r="H11" t="s">
        <v>118</v>
      </c>
    </row>
    <row r="13" spans="1:72" x14ac:dyDescent="0.25">
      <c r="A13" s="5" t="s">
        <v>119</v>
      </c>
    </row>
  </sheetData>
  <pageMargins left="0.70866141732283472" right="0.70866141732283472" top="0.74803149606299213" bottom="0.74803149606299213" header="0.31496062992125984" footer="0.31496062992125984"/>
  <pageSetup paperSize="9" scale="1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Ergebnisse</vt:lpstr>
      <vt:lpstr>Ebersbach</vt:lpstr>
      <vt:lpstr>Moritzburg</vt:lpstr>
      <vt:lpstr>Radeburg</vt:lpstr>
      <vt:lpstr>Schönfeld</vt:lpstr>
      <vt:lpstr>Thiendorf</vt:lpstr>
      <vt:lpstr>Ebersbach!Druckbereich</vt:lpstr>
      <vt:lpstr>Ergebnisse!Druckbereich</vt:lpstr>
      <vt:lpstr>Moritzburg!Druckbereich</vt:lpstr>
      <vt:lpstr>Radeburg!Druckbereich</vt:lpstr>
      <vt:lpstr>Schönfeld!Druckbereich</vt:lpstr>
      <vt:lpstr>Thiendorf!Druckbereich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SIDK-VSWO25$</dc:creator>
  <cp:lastModifiedBy>Klaus</cp:lastModifiedBy>
  <cp:lastPrinted>2021-09-29T10:00:39Z</cp:lastPrinted>
  <dcterms:created xsi:type="dcterms:W3CDTF">2021-09-26T21:07:54Z</dcterms:created>
  <dcterms:modified xsi:type="dcterms:W3CDTF">2021-10-18T16:33:53Z</dcterms:modified>
</cp:coreProperties>
</file>